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eu Drive\adriano.machado\Modelo Ficha Cadastral Conciliador\Sicredi (Fisrtdata)\"/>
    </mc:Choice>
  </mc:AlternateContent>
  <bookViews>
    <workbookView showSheetTabs="0" xWindow="0" yWindow="0" windowWidth="20490" windowHeight="7340"/>
  </bookViews>
  <sheets>
    <sheet name="Pessoa Juridica" sheetId="1" r:id="rId1"/>
    <sheet name="Tabela" sheetId="4" r:id="rId2"/>
    <sheet name="Planilha3" sheetId="3" r:id="rId3"/>
  </sheets>
  <definedNames>
    <definedName name="_xlnm.Print_Area" localSheetId="0">'Pessoa Juridica'!$D$2:$P$114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3" l="1"/>
  <c r="M4" i="3"/>
  <c r="M3" i="3"/>
  <c r="B2" i="4" l="1"/>
  <c r="F2" i="4" s="1"/>
  <c r="E2" i="4" l="1"/>
  <c r="G2" i="4"/>
  <c r="H2" i="4"/>
  <c r="H1346" i="4"/>
  <c r="H1347" i="4" s="1"/>
  <c r="H1348" i="4" s="1"/>
  <c r="G1346" i="4"/>
  <c r="G1347" i="4" s="1"/>
  <c r="G1348" i="4" s="1"/>
  <c r="F1346" i="4"/>
  <c r="F1347" i="4" s="1"/>
  <c r="F1348" i="4" s="1"/>
  <c r="E1346" i="4"/>
  <c r="E1347" i="4" s="1"/>
  <c r="E1348" i="4" s="1"/>
  <c r="B1346" i="4"/>
  <c r="B1347" i="4" s="1"/>
  <c r="B1348" i="4" s="1"/>
  <c r="H1290" i="4"/>
  <c r="H1291" i="4" s="1"/>
  <c r="G1290" i="4"/>
  <c r="G1291" i="4" s="1"/>
  <c r="F1290" i="4"/>
  <c r="F1291" i="4" s="1"/>
  <c r="E1290" i="4"/>
  <c r="E1291" i="4" s="1"/>
  <c r="B1290" i="4"/>
  <c r="B1291" i="4" s="1"/>
  <c r="H1255" i="4"/>
  <c r="H1256" i="4" s="1"/>
  <c r="H1257" i="4" s="1"/>
  <c r="H1258" i="4" s="1"/>
  <c r="H1259" i="4" s="1"/>
  <c r="H1260" i="4" s="1"/>
  <c r="H1261" i="4" s="1"/>
  <c r="H1262" i="4" s="1"/>
  <c r="H1263" i="4" s="1"/>
  <c r="H1264" i="4" s="1"/>
  <c r="H1265" i="4" s="1"/>
  <c r="H1266" i="4" s="1"/>
  <c r="H1267" i="4" s="1"/>
  <c r="H1268" i="4" s="1"/>
  <c r="H1269" i="4" s="1"/>
  <c r="H1270" i="4" s="1"/>
  <c r="H1271" i="4" s="1"/>
  <c r="H1272" i="4" s="1"/>
  <c r="H1273" i="4" s="1"/>
  <c r="H1274" i="4" s="1"/>
  <c r="H1275" i="4" s="1"/>
  <c r="H1276" i="4" s="1"/>
  <c r="H1277" i="4" s="1"/>
  <c r="H1278" i="4" s="1"/>
  <c r="H1279" i="4" s="1"/>
  <c r="H1280" i="4" s="1"/>
  <c r="H1281" i="4" s="1"/>
  <c r="H1282" i="4" s="1"/>
  <c r="H1283" i="4" s="1"/>
  <c r="H1284" i="4" s="1"/>
  <c r="H1285" i="4" s="1"/>
  <c r="H1286" i="4" s="1"/>
  <c r="G1255" i="4"/>
  <c r="G1256" i="4" s="1"/>
  <c r="G1257" i="4" s="1"/>
  <c r="G1258" i="4" s="1"/>
  <c r="G1259" i="4" s="1"/>
  <c r="G1260" i="4" s="1"/>
  <c r="G1261" i="4" s="1"/>
  <c r="G1262" i="4" s="1"/>
  <c r="G1263" i="4" s="1"/>
  <c r="G1264" i="4" s="1"/>
  <c r="G1265" i="4" s="1"/>
  <c r="G1266" i="4" s="1"/>
  <c r="G1267" i="4" s="1"/>
  <c r="G1268" i="4" s="1"/>
  <c r="G1269" i="4" s="1"/>
  <c r="G1270" i="4" s="1"/>
  <c r="G1271" i="4" s="1"/>
  <c r="G1272" i="4" s="1"/>
  <c r="G1273" i="4" s="1"/>
  <c r="G1274" i="4" s="1"/>
  <c r="G1275" i="4" s="1"/>
  <c r="G1276" i="4" s="1"/>
  <c r="G1277" i="4" s="1"/>
  <c r="G1278" i="4" s="1"/>
  <c r="G1279" i="4" s="1"/>
  <c r="G1280" i="4" s="1"/>
  <c r="G1281" i="4" s="1"/>
  <c r="G1282" i="4" s="1"/>
  <c r="G1283" i="4" s="1"/>
  <c r="G1284" i="4" s="1"/>
  <c r="G1285" i="4" s="1"/>
  <c r="G1286" i="4" s="1"/>
  <c r="F1255" i="4"/>
  <c r="F1256" i="4" s="1"/>
  <c r="F1257" i="4" s="1"/>
  <c r="F1258" i="4" s="1"/>
  <c r="F1259" i="4" s="1"/>
  <c r="F1260" i="4" s="1"/>
  <c r="F1261" i="4" s="1"/>
  <c r="F1262" i="4" s="1"/>
  <c r="F1263" i="4" s="1"/>
  <c r="F1264" i="4" s="1"/>
  <c r="F1265" i="4" s="1"/>
  <c r="F1266" i="4" s="1"/>
  <c r="F1267" i="4" s="1"/>
  <c r="F1268" i="4" s="1"/>
  <c r="F1269" i="4" s="1"/>
  <c r="F1270" i="4" s="1"/>
  <c r="F1271" i="4" s="1"/>
  <c r="F1272" i="4" s="1"/>
  <c r="F1273" i="4" s="1"/>
  <c r="F1274" i="4" s="1"/>
  <c r="F1275" i="4" s="1"/>
  <c r="F1276" i="4" s="1"/>
  <c r="F1277" i="4" s="1"/>
  <c r="F1278" i="4" s="1"/>
  <c r="F1279" i="4" s="1"/>
  <c r="F1280" i="4" s="1"/>
  <c r="F1281" i="4" s="1"/>
  <c r="F1282" i="4" s="1"/>
  <c r="F1283" i="4" s="1"/>
  <c r="F1284" i="4" s="1"/>
  <c r="F1285" i="4" s="1"/>
  <c r="F1286" i="4" s="1"/>
  <c r="E1255" i="4"/>
  <c r="E1256" i="4" s="1"/>
  <c r="E1257" i="4" s="1"/>
  <c r="E1258" i="4" s="1"/>
  <c r="E1259" i="4" s="1"/>
  <c r="E1260" i="4" s="1"/>
  <c r="E1261" i="4" s="1"/>
  <c r="E1262" i="4" s="1"/>
  <c r="E1263" i="4" s="1"/>
  <c r="E1264" i="4" s="1"/>
  <c r="E1265" i="4" s="1"/>
  <c r="E1266" i="4" s="1"/>
  <c r="E1267" i="4" s="1"/>
  <c r="E1268" i="4" s="1"/>
  <c r="E1269" i="4" s="1"/>
  <c r="E1270" i="4" s="1"/>
  <c r="E1271" i="4" s="1"/>
  <c r="E1272" i="4" s="1"/>
  <c r="E1273" i="4" s="1"/>
  <c r="E1274" i="4" s="1"/>
  <c r="E1275" i="4" s="1"/>
  <c r="E1276" i="4" s="1"/>
  <c r="E1277" i="4" s="1"/>
  <c r="E1278" i="4" s="1"/>
  <c r="E1279" i="4" s="1"/>
  <c r="E1280" i="4" s="1"/>
  <c r="E1281" i="4" s="1"/>
  <c r="E1282" i="4" s="1"/>
  <c r="E1283" i="4" s="1"/>
  <c r="E1284" i="4" s="1"/>
  <c r="E1285" i="4" s="1"/>
  <c r="E1286" i="4" s="1"/>
  <c r="B1255" i="4"/>
  <c r="B1256" i="4" s="1"/>
  <c r="B1257" i="4" s="1"/>
  <c r="B1258" i="4" s="1"/>
  <c r="B1259" i="4" s="1"/>
  <c r="B1260" i="4" s="1"/>
  <c r="B1261" i="4" s="1"/>
  <c r="B1262" i="4" s="1"/>
  <c r="B1263" i="4" s="1"/>
  <c r="B1264" i="4" s="1"/>
  <c r="B1265" i="4" s="1"/>
  <c r="B1266" i="4" s="1"/>
  <c r="B1267" i="4" s="1"/>
  <c r="B1268" i="4" s="1"/>
  <c r="B1269" i="4" s="1"/>
  <c r="B1270" i="4" s="1"/>
  <c r="B1271" i="4" s="1"/>
  <c r="B1272" i="4" s="1"/>
  <c r="B1273" i="4" s="1"/>
  <c r="B1274" i="4" s="1"/>
  <c r="B1275" i="4" s="1"/>
  <c r="B1276" i="4" s="1"/>
  <c r="B1277" i="4" s="1"/>
  <c r="B1278" i="4" s="1"/>
  <c r="B1279" i="4" s="1"/>
  <c r="B1280" i="4" s="1"/>
  <c r="B1281" i="4" s="1"/>
  <c r="B1282" i="4" s="1"/>
  <c r="B1283" i="4" s="1"/>
  <c r="B1284" i="4" s="1"/>
  <c r="B1285" i="4" s="1"/>
  <c r="B1286" i="4" s="1"/>
  <c r="H421" i="4"/>
  <c r="H422" i="4" s="1"/>
  <c r="H423" i="4" s="1"/>
  <c r="H424" i="4" s="1"/>
  <c r="H425" i="4" s="1"/>
  <c r="H426" i="4" s="1"/>
  <c r="H427" i="4" s="1"/>
  <c r="H428" i="4" s="1"/>
  <c r="H429" i="4" s="1"/>
  <c r="G421" i="4"/>
  <c r="G422" i="4" s="1"/>
  <c r="G423" i="4" s="1"/>
  <c r="G424" i="4" s="1"/>
  <c r="G425" i="4" s="1"/>
  <c r="G426" i="4" s="1"/>
  <c r="G427" i="4" s="1"/>
  <c r="G428" i="4" s="1"/>
  <c r="G429" i="4" s="1"/>
  <c r="F421" i="4"/>
  <c r="F422" i="4" s="1"/>
  <c r="F423" i="4" s="1"/>
  <c r="F424" i="4" s="1"/>
  <c r="F425" i="4" s="1"/>
  <c r="F426" i="4" s="1"/>
  <c r="F427" i="4" s="1"/>
  <c r="F428" i="4" s="1"/>
  <c r="F429" i="4" s="1"/>
  <c r="E421" i="4"/>
  <c r="E422" i="4" s="1"/>
  <c r="E423" i="4" s="1"/>
  <c r="E424" i="4" s="1"/>
  <c r="E425" i="4" s="1"/>
  <c r="E426" i="4" s="1"/>
  <c r="E427" i="4" s="1"/>
  <c r="E428" i="4" s="1"/>
  <c r="E429" i="4" s="1"/>
  <c r="H303" i="4"/>
  <c r="G303" i="4"/>
  <c r="F303" i="4"/>
  <c r="E303" i="4"/>
  <c r="B303" i="4"/>
  <c r="H94" i="4"/>
  <c r="G94" i="4"/>
  <c r="F94" i="4"/>
  <c r="E94" i="4"/>
  <c r="B94" i="4"/>
  <c r="H56" i="4"/>
  <c r="G56" i="4"/>
  <c r="F56" i="4"/>
  <c r="E56" i="4"/>
</calcChain>
</file>

<file path=xl/comments1.xml><?xml version="1.0" encoding="utf-8"?>
<comments xmlns="http://schemas.openxmlformats.org/spreadsheetml/2006/main">
  <authors>
    <author>Verginia Debora Junges</author>
  </authors>
  <commentList>
    <comment ref="E21" authorId="0" shapeId="0">
      <text>
        <r>
          <rPr>
            <b/>
            <sz val="9"/>
            <color indexed="81"/>
            <rFont val="Segoe UI"/>
            <charset val="1"/>
          </rPr>
          <t>Obrigatório, para recebimento do link do portal do usuário.</t>
        </r>
      </text>
    </comment>
  </commentList>
</comments>
</file>

<file path=xl/sharedStrings.xml><?xml version="1.0" encoding="utf-8"?>
<sst xmlns="http://schemas.openxmlformats.org/spreadsheetml/2006/main" count="2758" uniqueCount="1456">
  <si>
    <t>Cooperativa</t>
  </si>
  <si>
    <t>INFORMAÇÕES CADASTRAIS DO ESTABELECIMENTO</t>
  </si>
  <si>
    <t>Agência</t>
  </si>
  <si>
    <t xml:space="preserve">Sim </t>
  </si>
  <si>
    <t>Não</t>
  </si>
  <si>
    <t>PINPAD</t>
  </si>
  <si>
    <t>Até 6 x</t>
  </si>
  <si>
    <t>até 12 x</t>
  </si>
  <si>
    <t xml:space="preserve"> </t>
  </si>
  <si>
    <t>Tabela de Preços - Adquirência Brasil</t>
  </si>
  <si>
    <t>13-Fev-17</t>
  </si>
  <si>
    <t>Indústria</t>
  </si>
  <si>
    <t>CNAE</t>
  </si>
  <si>
    <t>Descrição de CNAE</t>
  </si>
  <si>
    <t>Débito</t>
  </si>
  <si>
    <t>Crédito à Vista</t>
  </si>
  <si>
    <t>Crédito 2 á 6</t>
  </si>
  <si>
    <t>Crédito 7 á 12</t>
  </si>
  <si>
    <t>****Banca de Jornais</t>
  </si>
  <si>
    <t>Comércio varejista de jornais e revistas</t>
  </si>
  <si>
    <t>Alimentação e Mercados Especiais</t>
  </si>
  <si>
    <t>Peixaria</t>
  </si>
  <si>
    <t>Padaria e confeitaria com predominância de revenda</t>
  </si>
  <si>
    <t>Comércio varejista de laticínios e frios</t>
  </si>
  <si>
    <t>Comércio varejista de doces, balas, bombons e semelhantes</t>
  </si>
  <si>
    <t>Comércio varejista de carnes - açougues</t>
  </si>
  <si>
    <t>Comércio varejista de hortifrutigranjeiros</t>
  </si>
  <si>
    <t>Tabacaria</t>
  </si>
  <si>
    <t>Comércio varejista de mercadorias em lojas de conveniência</t>
  </si>
  <si>
    <t>Comércio varejista de produtos alimentícios em geral ou especializado em produtos alimentícios não especificados anteriormente</t>
  </si>
  <si>
    <t>Fabricação de produtos de padaria e confeitaria com predominância de produção própria</t>
  </si>
  <si>
    <t>Comércio varejista de bebidas</t>
  </si>
  <si>
    <t>Artigos Eletrônicos</t>
  </si>
  <si>
    <t>Comércio varejista especializado de equipamentos e suprimentos de informática</t>
  </si>
  <si>
    <t>Recarga de cartuchos para equipamentos de informática</t>
  </si>
  <si>
    <t>Comércio varejista especializado de equipamentos de telefonia e comunicação</t>
  </si>
  <si>
    <t>Comércio varejista especializado de eletrodomésticos e equipamentos de áudio e vídeo</t>
  </si>
  <si>
    <t>Atacadista de Alimentos</t>
  </si>
  <si>
    <t>Comércio atacadista de mercadorias em geral, com predominância de produtos alimentícios</t>
  </si>
  <si>
    <t>Automotivo</t>
  </si>
  <si>
    <t>Comércio a varejo de automóveis, camionetas e utilitários novos</t>
  </si>
  <si>
    <t>Comércio a varejo de automóveis, camionetas e utilitários usados</t>
  </si>
  <si>
    <t>Comércio por atacado de automóveis, camionetas e utilitários novos e usados</t>
  </si>
  <si>
    <t>Comércio por atacado de caminhões novos e usados</t>
  </si>
  <si>
    <t>Comércio por atacado de reboques e semi-reboques novos e usados</t>
  </si>
  <si>
    <t>Comércio por atacado de ônibus e microônibus novos e usados</t>
  </si>
  <si>
    <t>Representantes comerciais e agentes do comércio de veículos automotores</t>
  </si>
  <si>
    <t>Comércio sob consignação de veículos automotores</t>
  </si>
  <si>
    <t>Serviços de manutenção e reparação mecânica de veículos automotores</t>
  </si>
  <si>
    <t>Serviços de lanternagem ou funilaria e pintura de veículos automotores</t>
  </si>
  <si>
    <t>Serviços de manutenção e reparação elétrica de veículos automotores</t>
  </si>
  <si>
    <t>Serviços de alinhamento e balanceamento de veículos automotores</t>
  </si>
  <si>
    <t>Serviços de lavagem, lubrificação e polimento de veículos automotores</t>
  </si>
  <si>
    <t>Serviços de borracharia para veículos automotores</t>
  </si>
  <si>
    <t>Serviços de instalação, manutenção e reparação de acessórios para veículos automotores</t>
  </si>
  <si>
    <t>Serviços de capotaria</t>
  </si>
  <si>
    <t>Comércio por atacado de peças e acessórios novos para veículos automotores</t>
  </si>
  <si>
    <t>Comércio por atacado de pneumáticos e câmaras-de-ar</t>
  </si>
  <si>
    <t>Comércio a varejo de peças e acessórios novos para veículos automotores</t>
  </si>
  <si>
    <t>Comércio a varejo de peças e acessórios usados para veículos automotores</t>
  </si>
  <si>
    <t>Comércio a varejo de pneumáticos e câmaras-de-ar</t>
  </si>
  <si>
    <t>Comércio por atacado de motocicletas e motonetas</t>
  </si>
  <si>
    <t>Representantes comerciais e agentes do comércio de peças e acessórios novos e usados para veículos automotores</t>
  </si>
  <si>
    <t>Comércio por atacado de peças e acessórios para motocicletas e motonetas</t>
  </si>
  <si>
    <t>Comércio a varejo de motocicletas e motonetas novas</t>
  </si>
  <si>
    <t>Comércio a varejo de motocicletas e motonetas usadas</t>
  </si>
  <si>
    <t>Comércio a varejo de peças e acessórios para motocicletas e motonetas</t>
  </si>
  <si>
    <t>Representantes comerciais e agentes do comércio de motocicletas e motonetas, peças e acessórios</t>
  </si>
  <si>
    <t>Comércio sob consignação de motocicletas e motonetas</t>
  </si>
  <si>
    <t>Manutenção e reparação de motocicletas e motonetas</t>
  </si>
  <si>
    <t>Fabricação de motocicletas, peças e acessórios</t>
  </si>
  <si>
    <t>Cia Aéreas / Airlines and Airport</t>
  </si>
  <si>
    <t>Transporte aéreo de carga</t>
  </si>
  <si>
    <t>Transporte aéreo de passageiros regular</t>
  </si>
  <si>
    <t>Serviço de táxi aéreo e locação de aeronaves com tripulação</t>
  </si>
  <si>
    <t>Outros serviços de transporte aéreo de passageiros não-regular</t>
  </si>
  <si>
    <t>Transporte espacial</t>
  </si>
  <si>
    <t>Combustíveis</t>
  </si>
  <si>
    <t>Comércio atacadista de outros produtos químicos e petroquímicos não especificados anteriormente</t>
  </si>
  <si>
    <t>Comércio varejista de combustíveis para veículos automotores</t>
  </si>
  <si>
    <t>Comércio varejista de lubrificantes</t>
  </si>
  <si>
    <t>Entretenimento</t>
  </si>
  <si>
    <t>Clubes sociais, esportivos e similares</t>
  </si>
  <si>
    <t>Atividades de condicionamento físico</t>
  </si>
  <si>
    <t>Produção e promoção de eventos esportivos</t>
  </si>
  <si>
    <t>Outras atividades esportivas não especificadas anteriormente</t>
  </si>
  <si>
    <t>Parques de diversão e parques temáticos</t>
  </si>
  <si>
    <t>Exploração de boliches</t>
  </si>
  <si>
    <t>Exploração de jogos de sinuca, bilhar e similares</t>
  </si>
  <si>
    <t>Outras atividades de recreação e lazer não especificadas anteriormente</t>
  </si>
  <si>
    <t>Estúdios cinematográficos</t>
  </si>
  <si>
    <t>Produção de filmes para publicidade</t>
  </si>
  <si>
    <t>Atividades de produção cinematográfica, de vídeos e de programas de televisão não especificadas anteriormente</t>
  </si>
  <si>
    <t>Serviços de dublagem</t>
  </si>
  <si>
    <t>Serviços de mixagem sonora em produção audiovisual</t>
  </si>
  <si>
    <t>Atividades de pós-produção cinematográfica, de vídeos e de programas de televisão não especificadas anteriormente</t>
  </si>
  <si>
    <t>Distribuição cinematográfica, de vídeo e de programas de televisão</t>
  </si>
  <si>
    <t>Atividades de exibição cinematográfica</t>
  </si>
  <si>
    <t>Atividades de gravação de som e de edição de música</t>
  </si>
  <si>
    <t>Locação de aeronaves sem tripulação</t>
  </si>
  <si>
    <t>Locação de outros meios de transporte não especificados anteriormente, sem condutor</t>
  </si>
  <si>
    <t>Produção teatral</t>
  </si>
  <si>
    <t>Produção musical</t>
  </si>
  <si>
    <t>Produção de espetáculos de dança</t>
  </si>
  <si>
    <t>Produção de espetáculos circenses, de marionetes e similares</t>
  </si>
  <si>
    <t>Produção de espetáculos de rodeios, vaquejadas e similares</t>
  </si>
  <si>
    <t>Atividades de sonorização e de iluminação</t>
  </si>
  <si>
    <t>Artes cênicas, espetáculos e atividades complementares não especificados anteriormente</t>
  </si>
  <si>
    <t>Gestão de espaços para artes cênicas, espetáculos e outras atividades artísticas</t>
  </si>
  <si>
    <t>Atividades de museus e de exploração de lugares e prédios históricos e atrações similares</t>
  </si>
  <si>
    <t>Atividades de jardins botânicos, zoológicos, parques nacionais, reservas ecológicas e áreas de proteção ambiental</t>
  </si>
  <si>
    <t>Exploração de jogos eletrônicos recreativos</t>
  </si>
  <si>
    <t>Gestão de instalações de esportes</t>
  </si>
  <si>
    <t>Escolas e Universidades</t>
  </si>
  <si>
    <t>Educação infantil - creche</t>
  </si>
  <si>
    <t>Educação infantil - pré-escola</t>
  </si>
  <si>
    <t>Ensino fundamental</t>
  </si>
  <si>
    <t>Ensino médio</t>
  </si>
  <si>
    <t>Educação superior - graduação</t>
  </si>
  <si>
    <t>Educação superior - graduação e pós-graduação</t>
  </si>
  <si>
    <t>Educação superior - pós-graduação e extensão</t>
  </si>
  <si>
    <t>Educação profissional de nível técnico</t>
  </si>
  <si>
    <t>Educação profissional de nível tecnológico</t>
  </si>
  <si>
    <t>Administração de caixas escolares</t>
  </si>
  <si>
    <t>Atividades de apoio à educação, exceto caixas escolares</t>
  </si>
  <si>
    <t>Ensino de esportes</t>
  </si>
  <si>
    <t>Ensino de dança</t>
  </si>
  <si>
    <t>Ensino de artes cênicas, exceto dança</t>
  </si>
  <si>
    <t>Ensino de música</t>
  </si>
  <si>
    <t>Ensino de arte e cultura não especificado anteriormente</t>
  </si>
  <si>
    <t>Ensino de idiomas</t>
  </si>
  <si>
    <t>Formação de condutores</t>
  </si>
  <si>
    <t>Cursos de pilotagem</t>
  </si>
  <si>
    <t>Treinamento em informática</t>
  </si>
  <si>
    <t>Treinamento em desenvolvimento profissional e gerencial</t>
  </si>
  <si>
    <t>Cursos preparatórios para concursos</t>
  </si>
  <si>
    <t>Outras atividades de ensino não especificadas anteriormente</t>
  </si>
  <si>
    <t>Fast Food</t>
  </si>
  <si>
    <t>Lanchonetes, casas de chá, de sucos e similares</t>
  </si>
  <si>
    <t>Cantinas - serviços de alimentação privativos</t>
  </si>
  <si>
    <t>Hotéis</t>
  </si>
  <si>
    <t>Apart-hotéis</t>
  </si>
  <si>
    <t>Motéis</t>
  </si>
  <si>
    <t>Albergues, exceto assistenciais</t>
  </si>
  <si>
    <t>Campings</t>
  </si>
  <si>
    <t>Pensões (alojamento)</t>
  </si>
  <si>
    <t>Outros alojamentos não especificados anteriormente</t>
  </si>
  <si>
    <t>Industria de Base</t>
  </si>
  <si>
    <t>Cultivo de arroz</t>
  </si>
  <si>
    <t>Cultivo de milho</t>
  </si>
  <si>
    <t>Cultivo de trigo</t>
  </si>
  <si>
    <t>Cultivo de outros cereais não especificados anteriormente</t>
  </si>
  <si>
    <t>Cultivo de algodão herbáceo</t>
  </si>
  <si>
    <t>Cultivo de juta</t>
  </si>
  <si>
    <t>Cultivo de outras fibras de lavoura temporária não especificadas anteriormente</t>
  </si>
  <si>
    <t>Cultivo de cana-de-açúcar</t>
  </si>
  <si>
    <t>Cultivo de fumo</t>
  </si>
  <si>
    <t>Cultivo de soja</t>
  </si>
  <si>
    <t>Cultivo de amendoim</t>
  </si>
  <si>
    <t>Cultivo de girassol</t>
  </si>
  <si>
    <t>Cultivo de mamona</t>
  </si>
  <si>
    <t>Cultivo de outras oleaginosas de lavoura temporária não especificadas anteriormente</t>
  </si>
  <si>
    <t>Cultivo de abacaxi</t>
  </si>
  <si>
    <t>Cultivo de alho</t>
  </si>
  <si>
    <t>Cultivo de batata-inglesa</t>
  </si>
  <si>
    <t>Cultivo de cebola</t>
  </si>
  <si>
    <t>Cultivo de feijão</t>
  </si>
  <si>
    <t>Cultivo de mandioca</t>
  </si>
  <si>
    <t>Cultivo de melão</t>
  </si>
  <si>
    <t>Cultivo de melancia</t>
  </si>
  <si>
    <t>Cultivo de tomate rasteiro</t>
  </si>
  <si>
    <t>Cultivo de outras plantas de lavoura temporária não especificadas anteriormente</t>
  </si>
  <si>
    <t>Horticultura, exceto morango</t>
  </si>
  <si>
    <t>Cultivo de morango</t>
  </si>
  <si>
    <t>Cultivo de flores e plantas ornamentais</t>
  </si>
  <si>
    <t>Cultivo de laranja</t>
  </si>
  <si>
    <t>Cultivo de uva</t>
  </si>
  <si>
    <t>Cultivo de açaí</t>
  </si>
  <si>
    <t>Cultivo de banana</t>
  </si>
  <si>
    <t>Cultivo de caju</t>
  </si>
  <si>
    <t>Cultivo de cítricos, exceto laranja</t>
  </si>
  <si>
    <t>Cultivo de coco-da-baía</t>
  </si>
  <si>
    <t>Cultivo de guaraná</t>
  </si>
  <si>
    <t>Cultivo de maçã</t>
  </si>
  <si>
    <t>Cultivo de mamão</t>
  </si>
  <si>
    <t>Cultivo de maracujá</t>
  </si>
  <si>
    <t>Cultivo de manga</t>
  </si>
  <si>
    <t>Cultivo de pêssego</t>
  </si>
  <si>
    <t>Cultivo de frutas de lavoura permanente não especificadas anteriormente</t>
  </si>
  <si>
    <t>Cultivo de café</t>
  </si>
  <si>
    <t>Cultivo de cacau</t>
  </si>
  <si>
    <t>Cultivo de chá-da-índia</t>
  </si>
  <si>
    <t>Cultivo de erva-mate</t>
  </si>
  <si>
    <t>Cultivo de pimenta-do-reino</t>
  </si>
  <si>
    <t>Cultivo de plantas para condimento, exceto pimenta-do-reino</t>
  </si>
  <si>
    <t>Cultivo de dendê</t>
  </si>
  <si>
    <t>Cultivo de seringueira</t>
  </si>
  <si>
    <t>Cultivo de outras plantas de lavoura permanente não especificadas anteriormente</t>
  </si>
  <si>
    <t>Produção de sementes certificadas, exceto de forrageiras para pasto</t>
  </si>
  <si>
    <t>Produção de sementes certificadas de forrageiras para formação de pasto</t>
  </si>
  <si>
    <t>Produção de mudas e outras formas de propagação vegetal, certificadas</t>
  </si>
  <si>
    <t>Criação de bovinos para corte</t>
  </si>
  <si>
    <t>Criação de bovinos para leite</t>
  </si>
  <si>
    <t>Criação de bovinos, exceto para corte e leite</t>
  </si>
  <si>
    <t>Criação de bufalinos</t>
  </si>
  <si>
    <t>Criação de eqüinos</t>
  </si>
  <si>
    <t>Criação de asininos e muares</t>
  </si>
  <si>
    <t>Criação de caprinos</t>
  </si>
  <si>
    <t>Criação de ovinos, inclusive para produção de lã</t>
  </si>
  <si>
    <t>Criação de suínos</t>
  </si>
  <si>
    <t>Criação de frangos para corte</t>
  </si>
  <si>
    <t>Produção de pintos de um dia</t>
  </si>
  <si>
    <t>Criação de outros galináceos, exceto para corte</t>
  </si>
  <si>
    <t>Criação de aves, exceto galináceos</t>
  </si>
  <si>
    <t>Produção de ovos</t>
  </si>
  <si>
    <t>Apicultura</t>
  </si>
  <si>
    <t>Criação de animais de estimação</t>
  </si>
  <si>
    <t>Criação de escargô</t>
  </si>
  <si>
    <t>Criação de bicho-da-seda</t>
  </si>
  <si>
    <t>Criação de outros animais não especificados anteriormente</t>
  </si>
  <si>
    <t>Serviço de pulverização e controle de pragas agrícolas</t>
  </si>
  <si>
    <t>Serviço de poda de árvores para lavouras</t>
  </si>
  <si>
    <t>Serviço de preparação de terreno, cultivo e colheita</t>
  </si>
  <si>
    <t>Atividades de apoio à agricultura não especificadas anteriormente</t>
  </si>
  <si>
    <t>Serviço de inseminação artificial em animais</t>
  </si>
  <si>
    <t>Serviço de tosquiamento de ovinos</t>
  </si>
  <si>
    <t>Serviço de manejo de animais</t>
  </si>
  <si>
    <t>Atividades de apoio à pecuária não especificadas anteriormente</t>
  </si>
  <si>
    <t>Atividades de pós-colheita</t>
  </si>
  <si>
    <t>Caça e serviços relacionados</t>
  </si>
  <si>
    <t>Cultivo de eucalipto</t>
  </si>
  <si>
    <t>Cultivo de acácia-negra</t>
  </si>
  <si>
    <t>Ranicultura</t>
  </si>
  <si>
    <t>Cultivo de pinus</t>
  </si>
  <si>
    <t>Cultivo de teca</t>
  </si>
  <si>
    <t>Cultivo de espécies madeireiras, exceto eucalipto, acácia-negra, pinus e teca</t>
  </si>
  <si>
    <t>Cultivo de mudas em viveiros florestais</t>
  </si>
  <si>
    <t>Extração de madeira em florestas plantadas</t>
  </si>
  <si>
    <t>Produção de carvão vegetal - florestas plantadas</t>
  </si>
  <si>
    <t>Produção de casca de acácia-negra - florestas plantadas</t>
  </si>
  <si>
    <t>Produção de produtos não-madeireiros não especificados anteriormente em florestas plantadas</t>
  </si>
  <si>
    <t>Extração de madeira em florestas nativas</t>
  </si>
  <si>
    <t>Produção de carvão vegetal - florestas nativas</t>
  </si>
  <si>
    <t>Coleta de castanha-do-pará em florestas nativas</t>
  </si>
  <si>
    <t>Coleta de látex em florestas nativas</t>
  </si>
  <si>
    <t>Coleta de palmito em florestas nativas</t>
  </si>
  <si>
    <t>Conservação de florestas nativas</t>
  </si>
  <si>
    <t>Coleta de produtos não-madeireiros não especificados anteriormente em florestas nativas</t>
  </si>
  <si>
    <t>Atividades de apoio à produção florestal</t>
  </si>
  <si>
    <t>Pesca de crustáceos e moluscos em água salgada</t>
  </si>
  <si>
    <t>Coleta de outros produtos marinhos</t>
  </si>
  <si>
    <t>Atividades de apoio à pesca em água salgada</t>
  </si>
  <si>
    <t>Pesca de peixes em água doce</t>
  </si>
  <si>
    <t>Pesca de crustáceos e moluscos em água doce</t>
  </si>
  <si>
    <t>Coleta de outros produtos aquáticos de água doce</t>
  </si>
  <si>
    <t>Atividades de apoio à pesca em água doce</t>
  </si>
  <si>
    <t>Criação de peixes em água salgada e salobra</t>
  </si>
  <si>
    <t>Criação de camarões em água salgada e salobra</t>
  </si>
  <si>
    <t>Criação de ostras e mexilhões em água salgada e salobra</t>
  </si>
  <si>
    <t>Criação de peixes ornamentais em água salgada e salobra</t>
  </si>
  <si>
    <t>Atividades de apoio à aqüicultura em água salgada e salobra</t>
  </si>
  <si>
    <t>Cultivos e semicultivos da aqüicultura em água salgada e salobra não especificados anteriormente</t>
  </si>
  <si>
    <t>Criação de peixes em água doce</t>
  </si>
  <si>
    <t>Criação de camarões em água doce</t>
  </si>
  <si>
    <t>Criação de ostras e mexilhões em água doce</t>
  </si>
  <si>
    <t>Criação de peixes ornamentais em água doce</t>
  </si>
  <si>
    <t>Criação de jacaré</t>
  </si>
  <si>
    <t>Atividades de apoio à aqüicultura em água doce</t>
  </si>
  <si>
    <t>Cultivos e semicultivos da aqüicultura em água doce não especificados anteriormente</t>
  </si>
  <si>
    <t>Extração de carvão mineral</t>
  </si>
  <si>
    <t>Beneficiamento de carvão mineral</t>
  </si>
  <si>
    <t>Extração de minério de ferro</t>
  </si>
  <si>
    <t>Pelotização, sinterização e outros beneficiamentos de minério de ferro</t>
  </si>
  <si>
    <t>Extração de minério de alumínio</t>
  </si>
  <si>
    <t>Beneficiamento de minério de alumínio</t>
  </si>
  <si>
    <t>Extração de minério de estanho</t>
  </si>
  <si>
    <t>Beneficiamento de minério de estanho</t>
  </si>
  <si>
    <t>Extração de minério de manganês</t>
  </si>
  <si>
    <t>Beneficiamento de minério de manganês</t>
  </si>
  <si>
    <t>Extração de minério de metais preciosos</t>
  </si>
  <si>
    <t>Beneficiamento de minério de metais preciosos</t>
  </si>
  <si>
    <t>Extração de minerais radioativos</t>
  </si>
  <si>
    <t>Extração de minérios de nióbio e titânio</t>
  </si>
  <si>
    <t>Extração de minério de tungstênio</t>
  </si>
  <si>
    <t>Extração de minério de níquel</t>
  </si>
  <si>
    <t>Extração de minérios de cobre, chumbo, zinco e outros minerais metálicos não-ferrosos não especificados anteriormente</t>
  </si>
  <si>
    <t>Beneficiamento de minérios de cobre, chumbo, zinco e outros minerais metálicos não-ferrosos não especificados anteriormente</t>
  </si>
  <si>
    <t>Extração de ardósia e beneficiamento associado</t>
  </si>
  <si>
    <t>Extração de granito e beneficiamento associado</t>
  </si>
  <si>
    <t>Extração de mármore e beneficiamento associado</t>
  </si>
  <si>
    <t>Extração de calcário e dolomita e beneficiamento associado</t>
  </si>
  <si>
    <t>Extração de gesso e caulim</t>
  </si>
  <si>
    <t>Extração de areia, cascalho ou pedregulho e beneficiamento associado</t>
  </si>
  <si>
    <t>Extração de argila e beneficiamento associado</t>
  </si>
  <si>
    <t>Extração de saibro e beneficiamento associado</t>
  </si>
  <si>
    <t>Extração de basalto e beneficiamento associado</t>
  </si>
  <si>
    <t>Beneficiamento de gesso e caulim associado à extração</t>
  </si>
  <si>
    <t>Extração e britamento de pedras e outros materiais para construção e beneficiamento associado</t>
  </si>
  <si>
    <t>Extração de minerais para fabricação de adubos, fertilizantes e outros produtos químicos</t>
  </si>
  <si>
    <t>Extração de sal marinho</t>
  </si>
  <si>
    <t>Extração de sal-gema</t>
  </si>
  <si>
    <t>Refino e outros tratamentos do sal</t>
  </si>
  <si>
    <t>Extração de gemas (pedras preciosas e semipreciosas)</t>
  </si>
  <si>
    <t>Extração de grafita</t>
  </si>
  <si>
    <t>Extração de quartzo</t>
  </si>
  <si>
    <t>Extração de amianto</t>
  </si>
  <si>
    <t>Extração de outros minerais não-metálicos não especificados anteriormente</t>
  </si>
  <si>
    <t>Joalheria</t>
  </si>
  <si>
    <t>Comércio varejista de artigos de joalheria</t>
  </si>
  <si>
    <t>Comércio varejista de artigos de relojoaria</t>
  </si>
  <si>
    <t>Locadora</t>
  </si>
  <si>
    <t>Locação de automóveis sem condutor</t>
  </si>
  <si>
    <t>Locação de embarcações sem tripulação, exceto para fins recreativos</t>
  </si>
  <si>
    <t>Aluguel de fitas de vídeo, DVDs e similares</t>
  </si>
  <si>
    <t>Aluguel de objetos do vestuário, jóias e acessórios</t>
  </si>
  <si>
    <t>Aluguel de aparelhos de jogos eletrônicos</t>
  </si>
  <si>
    <t>Aluguel de material médico</t>
  </si>
  <si>
    <t>Aluguel de outros objetos pessoais e domésticos não especificados anteriormente</t>
  </si>
  <si>
    <t>Aluguel de máquinas e equipamentos agrícolas sem operador</t>
  </si>
  <si>
    <t>Aluguel de máquinas e equipamentos para construção sem operador, exceto andaimes</t>
  </si>
  <si>
    <t>Aluguel de andaimes</t>
  </si>
  <si>
    <t>Aluguel de máquinas e equipamentos para escritório</t>
  </si>
  <si>
    <t>Aluguel de máquinas e equipamentos para extração de minérios e petróleo, sem operador</t>
  </si>
  <si>
    <t>Aluguel de equipamentos científicos, médicos e hospitalares, sem operador</t>
  </si>
  <si>
    <t>Aluguel de palcos, coberturas e outras estruturas de uso temporário, exceto andaimes</t>
  </si>
  <si>
    <t>Aluguel de móveis, utensílios e aparelhos de uso doméstico e pessoal; instrumentos musicais</t>
  </si>
  <si>
    <t>Aluguel de outras máquinas e equipamentos comerciais e industriais não especificados anteriormente, sem operador</t>
  </si>
  <si>
    <t>Lojas de Departamento</t>
  </si>
  <si>
    <t>Lojas de departamentos ou magazines</t>
  </si>
  <si>
    <t>Lojas de variedades, exceto lojas de departamentos ou magazines</t>
  </si>
  <si>
    <t>Lojas duty free de aeroportos internacionais</t>
  </si>
  <si>
    <t>Materiais de Construção</t>
  </si>
  <si>
    <t>Comércio varejista de tintas e materiais para pintura</t>
  </si>
  <si>
    <t>Comércio varejista de material elétrico</t>
  </si>
  <si>
    <t>Comércio varejista de vidros</t>
  </si>
  <si>
    <t>Comércio varejista de ferragens e ferramentas</t>
  </si>
  <si>
    <t>Comércio varejista de madeira e artefatos</t>
  </si>
  <si>
    <t>Comércio varejista de materiais hidráulicos</t>
  </si>
  <si>
    <t>Comércio varejista de cal, areia, pedra britada, tijolos e telhas</t>
  </si>
  <si>
    <t>Comércio varejista de materiais de construção não especificados anteriormente</t>
  </si>
  <si>
    <t>Comércio varejista de pedras para revestimento</t>
  </si>
  <si>
    <t>Comércio varejista de materiais de construção em geral</t>
  </si>
  <si>
    <t>Móveis e Decoração</t>
  </si>
  <si>
    <t>Comércio varejista de móveis</t>
  </si>
  <si>
    <t>Comércio varejista de artigos de colchoaria</t>
  </si>
  <si>
    <t>Comércio varejista de artigos de iluminação</t>
  </si>
  <si>
    <t>Outros Atacadistas</t>
  </si>
  <si>
    <t>Comércio atacadista de café em grão</t>
  </si>
  <si>
    <t>Comércio atacadista de soja</t>
  </si>
  <si>
    <t>Comércio atacadista de animais vivos</t>
  </si>
  <si>
    <t>Comércio atacadista de couros, lãs, peles e outros subprodutos não-comestíveis de origem animal</t>
  </si>
  <si>
    <t>Comércio atacadista de algodão</t>
  </si>
  <si>
    <t>Comércio atacadista de fumo em folha não beneficiado</t>
  </si>
  <si>
    <t>Comércio atacadista de cacau</t>
  </si>
  <si>
    <t>Comércio atacadista de sementes, flores, plantas e gramas</t>
  </si>
  <si>
    <t>Comércio atacadista de sisal</t>
  </si>
  <si>
    <t>Comércio atacadista de matérias-primas agrícolas com atividade de fracionamento e acondicionamento associada</t>
  </si>
  <si>
    <t>Comércio atacadista de alimentos para animais</t>
  </si>
  <si>
    <t>Comércio atacadista de matérias-primas agrícolas não especificadas anteriormente</t>
  </si>
  <si>
    <t>Comércio atacadista de leite e laticínios</t>
  </si>
  <si>
    <t>Comércio atacadista de cereais e leguminosas beneficiados</t>
  </si>
  <si>
    <t>Comércio atacadista de farinhas, amidos e féculas</t>
  </si>
  <si>
    <t>Comércio atacadista de cereais e leguminosas beneficiados, farinhas, amidos e féculas, com atividade de fracionamento e acondicionamento associada</t>
  </si>
  <si>
    <t>Comércio atacadista de frutas, verduras, raízes, tubérculos, hortaliças e legumes frescos</t>
  </si>
  <si>
    <t>Comércio atacadista de aves vivas e ovos</t>
  </si>
  <si>
    <t>Comércio atacadista de coelhos e outros pequenos animais vivos para alimentação</t>
  </si>
  <si>
    <t>Comércio atacadista de carnes bovinas e suínas e derivados</t>
  </si>
  <si>
    <t>Comércio atacadista de aves abatidas e derivados</t>
  </si>
  <si>
    <t>Comércio atacadista de pescados e frutos do mar</t>
  </si>
  <si>
    <t>Comércio atacadista de carnes e derivados de outros animais</t>
  </si>
  <si>
    <t>Comércio atacadista de água mineral</t>
  </si>
  <si>
    <t>Comércio atacadista de cerveja, chope e refrigerante</t>
  </si>
  <si>
    <t>Comércio atacadista de bebidas com atividade de fracionamento e acondicionamento associada</t>
  </si>
  <si>
    <t>Comércio atacadista de bebidas não especificadas anteriormente</t>
  </si>
  <si>
    <t>Comércio atacadista de fumo beneficiado</t>
  </si>
  <si>
    <t>Comércio atacadista de cigarros, cigarrilhas e charutos</t>
  </si>
  <si>
    <t>Comércio atacadista de café torrado, moído e solúvel</t>
  </si>
  <si>
    <t>Comércio atacadista de açúcar</t>
  </si>
  <si>
    <t>Comércio atacadista de óleos e gorduras</t>
  </si>
  <si>
    <t>Comércio atacadista de pães, bolos, biscoitos e similares</t>
  </si>
  <si>
    <t>Comércio atacadista de massas alimentícias</t>
  </si>
  <si>
    <t>Comércio atacadista de sorvetes</t>
  </si>
  <si>
    <t>Comércio atacadista de chocolates, confeitos, balas, bombons e semelhantes</t>
  </si>
  <si>
    <t>Comércio atacadista especializado em outros produtos alimentícios não especificados anteriormente</t>
  </si>
  <si>
    <t>Comércio atacadista de produtos alimentícios em geral</t>
  </si>
  <si>
    <t>Comércio atacadista de produtos alimentícios em geral, com atividade de fracionamento e acondicionamento associada</t>
  </si>
  <si>
    <t>Comércio atacadista de tecidos</t>
  </si>
  <si>
    <t>Comércio atacadista de artigos de cama, mesa e banho</t>
  </si>
  <si>
    <t>Comércio atacadista de artigos de armarinho</t>
  </si>
  <si>
    <t>Comércio atacadista de artigos do vestuário e acessórios, exceto profissionais e de segurança</t>
  </si>
  <si>
    <t>Comércio atacadista de roupas e acessórios para uso profissional e de segurança do trabalho</t>
  </si>
  <si>
    <t>Comércio atacadista de calçados</t>
  </si>
  <si>
    <t>Comércio atacadista de bolsas, malas e artigos de viagem</t>
  </si>
  <si>
    <t>Comércio atacadista de medicamentos e drogas de uso humano</t>
  </si>
  <si>
    <t>Comércio atacadista de medicamentos e drogas de uso veterinário</t>
  </si>
  <si>
    <t>Comércio atacadista de instrumentos e materiais para uso médico, cirúrgico, hospitalar e de laboratórios</t>
  </si>
  <si>
    <t>Comércio atacadista de próteses e artigos de ortopedia</t>
  </si>
  <si>
    <t>Comércio atacadista de produtos odontológicos</t>
  </si>
  <si>
    <t>Comércio atacadista de cosméticos e produtos de perfumaria</t>
  </si>
  <si>
    <t>Comércio atacadista de produtos de higiene pessoal</t>
  </si>
  <si>
    <t>Comércio atacadista de artigos de escritório e de papelaria</t>
  </si>
  <si>
    <t>Comércio atacadista de livros, jornais e outras publicações</t>
  </si>
  <si>
    <t>Comércio atacadista de equipamentos elétricos de uso pessoal e doméstico</t>
  </si>
  <si>
    <t>Comércio atacadista de aparelhos eletrônicos de uso pessoal e doméstico</t>
  </si>
  <si>
    <t>Comércio atacadista de bicicletas, triciclos e outros veículos recreativos</t>
  </si>
  <si>
    <t>Comércio atacadista de móveis e artigos de colchoaria</t>
  </si>
  <si>
    <t>Comércio atacadista de lustres, luminárias e abajures</t>
  </si>
  <si>
    <t>Comércio atacadista de filmes, CDs, DVDs, fitas e discos</t>
  </si>
  <si>
    <t>Comércio atacadista de produtos de higiene, limpeza e conservação domiciliar</t>
  </si>
  <si>
    <t>Comércio atacadista de produtos de higiene, limpeza e conservação domiciliar, com atividade de fracionamento e acondicionamento associada</t>
  </si>
  <si>
    <t>Comércio atacadista de jóias, relógios e bijuterias, inclusive pedras preciosas e semipreciosas lapidadas</t>
  </si>
  <si>
    <t>Comércio atacadista de outros equipamentos e artigos de uso pessoal e doméstico não especificados anteriormente</t>
  </si>
  <si>
    <t>Comércio atacadista de equipamentos de informática</t>
  </si>
  <si>
    <t>Comércio atacadista de suprimentos para informática</t>
  </si>
  <si>
    <t>Comércio atacadista de componentes eletrônicos e equipamentos de telefonia e comunicação</t>
  </si>
  <si>
    <t>Comércio atacadista de madeira e produtos derivados</t>
  </si>
  <si>
    <t>Comércio atacadista de ferragens e ferramentas</t>
  </si>
  <si>
    <t>Comércio atacadista de material elétrico</t>
  </si>
  <si>
    <t>Comércio atacadista de cimento</t>
  </si>
  <si>
    <t>Comércio atacadista de tintas, vernizes e similares</t>
  </si>
  <si>
    <t>Comércio atacadista de mármores e granitos</t>
  </si>
  <si>
    <t>Comércio atacadista de vidros, espelhos e vitrais</t>
  </si>
  <si>
    <t>Comércio atacadista especializado de materiais de construção não especificados anteriormente</t>
  </si>
  <si>
    <t>Comércio atacadista de materiais de construção em geral</t>
  </si>
  <si>
    <t>Comércio atacadista de álcool carburante, biodiesel, gasolina e demais derivados de petróleo, exceto lubrificantes, não realizado por transportador retalhista (TRR)</t>
  </si>
  <si>
    <t>Comércio atacadista de combustíveis realizado por transportador retalhista (TRR)</t>
  </si>
  <si>
    <t>Comércio atacadista de combustíveis de origem vegetal, exceto álcool carburante</t>
  </si>
  <si>
    <t>Comércio atacadista de combustíveis de origem mineral em bruto</t>
  </si>
  <si>
    <t>Comércio atacadista de lubrificantes</t>
  </si>
  <si>
    <t>Comércio atacadista de gás liqüefeito de petróleo (GLP)</t>
  </si>
  <si>
    <t>Comércio atacadista de defensivos agrícolas, adubos, fertilizantes e corretivos do solo</t>
  </si>
  <si>
    <t>Comércio atacadista de resinas e elastômeros</t>
  </si>
  <si>
    <t>Comércio atacadista de solventes</t>
  </si>
  <si>
    <t>Comércio atacadista de produtos siderúrgicos e metalúrgicos, exceto para construção</t>
  </si>
  <si>
    <t>Comércio atacadista de papel e papelão em bruto</t>
  </si>
  <si>
    <t>Comércio atacadista de embalagens</t>
  </si>
  <si>
    <t>Comércio atacadista de resíduos de papel e papelão</t>
  </si>
  <si>
    <t>Comércio atacadista de resíduos e sucatas não-metálicos, exceto de papel e papelão</t>
  </si>
  <si>
    <t>Comércio atacadista de resíduos e sucatas metálicos</t>
  </si>
  <si>
    <t>Comércio atacadista de produtos da extração mineral, exceto combustíveis</t>
  </si>
  <si>
    <t>Comércio atacadista de fios e fibras beneficiados</t>
  </si>
  <si>
    <t>Comércio atacadista especializado em outros produtos intermediários não especificados anteriormente</t>
  </si>
  <si>
    <t>Comércio atacadista de mercadorias em geral, com predominância de insumos agropecuários</t>
  </si>
  <si>
    <t>Comércio atacadista de mercadorias em geral, sem predominância de alimentos ou de insumos agropecuários</t>
  </si>
  <si>
    <t>Extração de petróleo e gás natural</t>
  </si>
  <si>
    <t>Extração e beneficiamento de xisto</t>
  </si>
  <si>
    <t>Extração e beneficiamento de areias betuminosas</t>
  </si>
  <si>
    <t>Comércio atacadista de artigos de tapeçaria; persianas e cortinas</t>
  </si>
  <si>
    <t>Comércio atacadista de máquinas, aparelhos e equipamentos para uso agropecuário; partes e peças</t>
  </si>
  <si>
    <t>Comércio atacadista de máquinas, equipamentos para terraplenagem, mineração e construção; partes e peças</t>
  </si>
  <si>
    <t>Comércio atacadista de máquinas e equipamentos para uso industrial; partes e peças</t>
  </si>
  <si>
    <t>Comércio atacadista de máquinas, aparelhos e equipamentos para uso odonto-médico-hospitalar; partes e peças</t>
  </si>
  <si>
    <t>Comércio atacadista de máquinas e equipamentos para uso comercial; partes e peças</t>
  </si>
  <si>
    <t>Comércio atacadista de bombas e compressores; partes e peças</t>
  </si>
  <si>
    <t>Comércio atacadista de outras máquinas e equipamentos não especificados anteriormente; partes e peças</t>
  </si>
  <si>
    <t>Fabricação de artefatos de tecido não tecido para uso odonto-médico-hospitalar</t>
  </si>
  <si>
    <t>Atividades de apoio à extração de petróleo e gás natural</t>
  </si>
  <si>
    <t>Restaurantes</t>
  </si>
  <si>
    <t>Discotecas, danceterias, salões de dança e similares</t>
  </si>
  <si>
    <t>Restaurantes e similares</t>
  </si>
  <si>
    <t>Bares e outros estabelecimentos especializados em servir bebidas</t>
  </si>
  <si>
    <t>Serviços ambulantes de alimentação</t>
  </si>
  <si>
    <t>Fornecimento de alimentos preparados preponderantemente para empresas</t>
  </si>
  <si>
    <t>Serviços de alimentação para eventos e recepções - bufê</t>
  </si>
  <si>
    <t>Fornecimento de alimentos preparados preponderantemente para consumo domiciliar</t>
  </si>
  <si>
    <t>Saúde</t>
  </si>
  <si>
    <t>Manutenção e reparação de equipamentos e instrumentos ópticos</t>
  </si>
  <si>
    <t>Comércio varejista de produtos farmacêuticos, sem manipulação de fórmulas</t>
  </si>
  <si>
    <t>Comércio varejista de produtos farmacêuticos, com manipulação de fórmulas</t>
  </si>
  <si>
    <t>Comércio varejista de produtos farmacêuticos homeopáticos</t>
  </si>
  <si>
    <t>Comércio varejista de medicamentos veterinários</t>
  </si>
  <si>
    <t>Comércio varejista de cosméticos, produtos de perfumaria e de higiene pessoal</t>
  </si>
  <si>
    <t>Comércio varejista de artigos médicos e ortopédicos</t>
  </si>
  <si>
    <t>Comércio varejista de artigos de óptica</t>
  </si>
  <si>
    <t>Atividades de atendimento hospitalar, exceto pronto-socorro e unidades para atendimento a urgências</t>
  </si>
  <si>
    <t>Atividades de atendimento em pronto-socorro e unidades hospitalares para atendimento a urgências</t>
  </si>
  <si>
    <t>UTI móvel</t>
  </si>
  <si>
    <t>Serviços móveis de atendimento a urgências, exceto por UTI móvel</t>
  </si>
  <si>
    <t>Serviços de remoção de pacientes, exceto os serviços móveis de atendimento a urgências</t>
  </si>
  <si>
    <t>Atividade médica ambulatorial restrita a consultas</t>
  </si>
  <si>
    <t>Atividade médica ambulatorial com recursos para realização de procedimentos cirúrgicos</t>
  </si>
  <si>
    <t>Atividade médica ambulatorial com recursos para realização de exames complementares</t>
  </si>
  <si>
    <t>Atividade odontológica</t>
  </si>
  <si>
    <t>Serviços de vacinação e imunização humana</t>
  </si>
  <si>
    <t>Atividades de reprodução humana assistida</t>
  </si>
  <si>
    <t>Atividades de atenção ambulatorial não especificadas anteriormente</t>
  </si>
  <si>
    <t>Laboratórios de anatomia patológica e citológica</t>
  </si>
  <si>
    <t>Laboratórios clínicos</t>
  </si>
  <si>
    <t>Serviços de diálise e nefrologia</t>
  </si>
  <si>
    <t>Serviços de tomografia</t>
  </si>
  <si>
    <t>Serviços de diagnóstico por imagem com uso de radiação ionizante, exceto tomografia</t>
  </si>
  <si>
    <t>Serviços de ressonância magnética</t>
  </si>
  <si>
    <t>Serviços de diagnóstico por imagem sem uso de radiação ionizante, exceto ressonância magnética</t>
  </si>
  <si>
    <t>Serviços de diagnóstico por registro gráfico - ECG, EEG e outros exames análogos</t>
  </si>
  <si>
    <t>Serviços de diagnóstico por métodos ópticos - endoscopia e outros exames análogos</t>
  </si>
  <si>
    <t>Serviços de quimioterapia</t>
  </si>
  <si>
    <t>Serviços de radioterapia</t>
  </si>
  <si>
    <t>Serviços de hemoterapia</t>
  </si>
  <si>
    <t>Serviços de litotripsia</t>
  </si>
  <si>
    <t>Serviços de bancos de células e tecidos humanos</t>
  </si>
  <si>
    <t>Atividades de serviços de complementação diagnóstica e terapêutica não especificadas anteriormente</t>
  </si>
  <si>
    <t>Atividades de enfermagem</t>
  </si>
  <si>
    <t>Atividades de profissionais da nutrição</t>
  </si>
  <si>
    <t>Atividades de psicologia e psicanálise</t>
  </si>
  <si>
    <t>Atividades de fisioterapia</t>
  </si>
  <si>
    <t>Atividades de terapia ocupacional</t>
  </si>
  <si>
    <t>Atividades de fonoaudiologia</t>
  </si>
  <si>
    <t>Atividades de terapia de nutrição enteral e parenteral</t>
  </si>
  <si>
    <t>Atividades de profissionais da área de saúde não especificadas anteriormente</t>
  </si>
  <si>
    <t>Atividades de apoio à gestão de saúde</t>
  </si>
  <si>
    <t>Atividades de práticas integrativas e complementares em saúde humana</t>
  </si>
  <si>
    <t>Atividades de bancos de leite humano</t>
  </si>
  <si>
    <t>Atividades de acupuntura</t>
  </si>
  <si>
    <t>Atividades de podologia</t>
  </si>
  <si>
    <t>Outras atividades de atenção à saúde humana não especificadas anteriormente</t>
  </si>
  <si>
    <t>Clínicas e residências geriátricas</t>
  </si>
  <si>
    <t>Instituições de longa permanência para idosos</t>
  </si>
  <si>
    <t>Atividades de assistência a deficientes físicos, imunodeprimidos e convalescentes</t>
  </si>
  <si>
    <t>Centros de apoio a pacientes com câncer e com AIDS</t>
  </si>
  <si>
    <t>Condomínios residenciais para idosos</t>
  </si>
  <si>
    <t>Atividades de fornecimento de infra-estrutura de apoio e assistência a paciente no domicílio</t>
  </si>
  <si>
    <t>Atividades de centros de assistência psicossocial</t>
  </si>
  <si>
    <t>Atividades de assistência psicossocial e à saúde a portadores de distúrbios psíquicos, deficiência mental e dependência química não especificadas anteriormente</t>
  </si>
  <si>
    <t>Serviços</t>
  </si>
  <si>
    <t>Atividades de organizações associativas patronais e empresariais</t>
  </si>
  <si>
    <t>Atividades de organizações associativas profissionais</t>
  </si>
  <si>
    <t>Atividades de organizações sindicais</t>
  </si>
  <si>
    <t>Atividades de associações de defesa de direitos sociais</t>
  </si>
  <si>
    <t>Atividades de organizações religiosas</t>
  </si>
  <si>
    <t>Atividades de organizações políticas</t>
  </si>
  <si>
    <t>Atividades de organizações associativas ligadas à cultura e à arte</t>
  </si>
  <si>
    <t>Atividades associativas não especificadas anteriormente</t>
  </si>
  <si>
    <t>Reparação e manutenção de computadores e de equipamentos periféricos</t>
  </si>
  <si>
    <t>Reparação e manutenção de equipamentos de comunicação</t>
  </si>
  <si>
    <t>Reparação e manutenção de equipamentos eletroeletrônicos de uso pessoal e doméstico</t>
  </si>
  <si>
    <t>Reparação de calçados, bolsas e artigos de viagem</t>
  </si>
  <si>
    <t>Reparação de relógios</t>
  </si>
  <si>
    <t>Reparação de bicicletas, triciclos e outros veículos não-motorizados</t>
  </si>
  <si>
    <t>Reparação de artigos do mobiliário</t>
  </si>
  <si>
    <t>Reparação de jóias</t>
  </si>
  <si>
    <t>Reparação e manutenção de outros objetos e equipamentos pessoais e domésticos não especificados anteriormente</t>
  </si>
  <si>
    <t>Lavanderias</t>
  </si>
  <si>
    <t>Tinturarias</t>
  </si>
  <si>
    <t>Toalheiros</t>
  </si>
  <si>
    <t>Cabeleireiros</t>
  </si>
  <si>
    <t>Atividades de estética e outros serviços de cuidados com a beleza</t>
  </si>
  <si>
    <t>Gestão e manutenção de cemitérios</t>
  </si>
  <si>
    <t>Serviços de cremação</t>
  </si>
  <si>
    <t>Serviços de sepultamento</t>
  </si>
  <si>
    <t>Serviços de funerárias</t>
  </si>
  <si>
    <t>Serviços de somatoconservação</t>
  </si>
  <si>
    <t>Atividades funerárias e serviços relacionados não especificados anteriormente</t>
  </si>
  <si>
    <t>Agências matrimoniais</t>
  </si>
  <si>
    <t>Alojamento, higiene e embelezamento de animais</t>
  </si>
  <si>
    <t>Exploração de máquinas de serviços pessoais acionadas por moeda</t>
  </si>
  <si>
    <t>Atividades de sauna e banhos</t>
  </si>
  <si>
    <t>Serviços de tatuagem e colocação de piercing</t>
  </si>
  <si>
    <t>Outras atividades de serviços pessoais não especificadas anteriormente</t>
  </si>
  <si>
    <t>Serviços domésticos</t>
  </si>
  <si>
    <t>Organismos internacionais e outras instituições extraterritoriais</t>
  </si>
  <si>
    <t>Fabricação de peças e acessórios para o sistema de freios de veículos automotores</t>
  </si>
  <si>
    <t>Fabricação de peças e acessórios para o sistema de direção e suspensão de veículos automotores</t>
  </si>
  <si>
    <t>Fabricação de material elétrico e eletrônico para veículos automotores, exceto baterias</t>
  </si>
  <si>
    <t>Fabricação de bancos e estofados para veículos automotores</t>
  </si>
  <si>
    <t>Fabricação de outras peças e acessórios para veículos automotores não especificadas anteriormente</t>
  </si>
  <si>
    <t>Recondicionamento e recuperação de motores para veículos automotores</t>
  </si>
  <si>
    <t>Construção de embarcações de grande porte</t>
  </si>
  <si>
    <t>Construção de embarcações para uso comercial e para usos especiais, exceto de grande porte</t>
  </si>
  <si>
    <t>Construção de embarcações para esporte e lazer</t>
  </si>
  <si>
    <t>Fabricação de locomotivas, vagões e outros materiais rodantes</t>
  </si>
  <si>
    <t>Fabricação de peças e acessórios para veículos ferroviários</t>
  </si>
  <si>
    <t>Fabricação de aeronaves</t>
  </si>
  <si>
    <t>Fabricação de turbinas, motores e outros componentes e peças para aeronaves</t>
  </si>
  <si>
    <t>Fabricação de veículos militares de combate</t>
  </si>
  <si>
    <t>Fabricação de motocicletas</t>
  </si>
  <si>
    <t>Fabricação de peças e acessórios para motocicletas</t>
  </si>
  <si>
    <t>Fabricação de bicicletas e triciclos não-motorizados, peças e acessórios</t>
  </si>
  <si>
    <t>Fabricação de equipamentos de transporte não especificados anteriormente</t>
  </si>
  <si>
    <t>Fabricação de móveis com predominância de madeira</t>
  </si>
  <si>
    <t>Fabricação de móveis com predominância de metal</t>
  </si>
  <si>
    <t>Fabricação de móveis de outros materiais, exceto madeira e metal</t>
  </si>
  <si>
    <t>Fabricação de colchões</t>
  </si>
  <si>
    <t>Lapidação de gemas</t>
  </si>
  <si>
    <t>Fabricação de artefatos de joalheria e ourivesaria</t>
  </si>
  <si>
    <t>Cunhagem de moedas e medalhas</t>
  </si>
  <si>
    <t>Fabricação de bijuterias e artefatos semelhantes</t>
  </si>
  <si>
    <t>Fabricação de instrumentos musicais, peças e acessórios</t>
  </si>
  <si>
    <t>Fabricação de artefatos para pesca e esporte</t>
  </si>
  <si>
    <t>Fabricação de jogos eletrônicos</t>
  </si>
  <si>
    <t>Fabricação de mesas de bilhar, de sinuca e acessórios não associada à locação</t>
  </si>
  <si>
    <t>Fabricação de mesas de bilhar, de sinuca e acessórios associada à locação</t>
  </si>
  <si>
    <t>Fabricação de outros brinquedos e jogos recreativos não especificados anteriormente</t>
  </si>
  <si>
    <t>Fabricação de instrumentos não-eletrônicos e utensílios para uso médico, cirúrgico, odontológico e de laboratório</t>
  </si>
  <si>
    <t>Fabricação de mobiliário para uso médico, cirúrgico, odontológico e de laboratório</t>
  </si>
  <si>
    <t>Fabricação de aparelhos e utensílios para correção de defeitos físicos e aparelhos ortopédicos em geral sob encomenda</t>
  </si>
  <si>
    <t>Fabricação de aparelhos e utensílios para correção de defeitos físicos e aparelhos ortopédicos em geral, exceto sob encomenda</t>
  </si>
  <si>
    <t>Fabricação de materiais para medicina e odontologia</t>
  </si>
  <si>
    <t>Serviços de prótese dentária</t>
  </si>
  <si>
    <t>Fabricação de artigos ópticos</t>
  </si>
  <si>
    <t>Serviço de laboratório óptico</t>
  </si>
  <si>
    <t>Fabricação de escovas, pincéis e vassouras</t>
  </si>
  <si>
    <t>Fabricação de roupas de proteção e segurança e resistentes a fogo</t>
  </si>
  <si>
    <t>Fabricação de equipamentos e acessórios para segurança pessoal e profissional</t>
  </si>
  <si>
    <t>Fabricação de guarda-chuvas e similares</t>
  </si>
  <si>
    <t>Fabricação de canetas, lápis e outros artigos para escritório</t>
  </si>
  <si>
    <t>Fabricação de letras, letreiros e placas de qualquer material, exceto luminosos</t>
  </si>
  <si>
    <t>Fabricação de painéis e letreiros luminosos</t>
  </si>
  <si>
    <t>Fabricação de aviamentos para costura</t>
  </si>
  <si>
    <t>Fabricação de velas, inclusive decorativas</t>
  </si>
  <si>
    <t>Fabricação de produtos diversos não especificados anteriormente</t>
  </si>
  <si>
    <t>Manutenção e reparação de tanques, reservatórios metálicos e caldeiras, exceto para veículos</t>
  </si>
  <si>
    <t>Manutenção e reparação de aparelhos e instrumentos de medida, teste e controle</t>
  </si>
  <si>
    <t>Manutenção e reparação de aparelhos eletromédicos e eletroterapêuticos e equipamentos de irradiação</t>
  </si>
  <si>
    <t>Manutenção e reparação de geradores, transformadores e motores elétricos</t>
  </si>
  <si>
    <t>Manutenção e reparação de baterias e acumuladores elétricos, exceto para veículos</t>
  </si>
  <si>
    <t>Manutenção e reparação de máquinas, aparelhos e materiais elétricos não especificados anteriormente</t>
  </si>
  <si>
    <t>Manutenção e reparação de máquinas motrizes não-elétricas</t>
  </si>
  <si>
    <t>Manutenção e reparação de equipamentos hidráulicos e pneumáticos, exceto válvulas</t>
  </si>
  <si>
    <t>Manutenção e reparação de válvulas industriais</t>
  </si>
  <si>
    <t>Manutenção e reparação de compressores</t>
  </si>
  <si>
    <t>Manutenção e reparação de equipamentos de transmissão para fins industriais</t>
  </si>
  <si>
    <t>Manutenção e reparação de máquinas, aparelhos e equipamentos para instalações térmicas</t>
  </si>
  <si>
    <t>Manutenção e reparação de máquinas e aparelhos de refrigeração e ventilação para uso industrial e comercial</t>
  </si>
  <si>
    <t>Manutenção e reparação de máquinas, equipamentos e aparelhos para transporte e elevação de cargas</t>
  </si>
  <si>
    <t>Manutenção e reparação de máquinas de escrever, calcular e de outros equipamentos não-eletrônicos para escritório</t>
  </si>
  <si>
    <t>Manutenção e reparação de máquinas e equipamentos para uso geral não especificados anteriormente</t>
  </si>
  <si>
    <t>Manutenção e reparação de máquinas e equipamentos para agricultura e pecuária</t>
  </si>
  <si>
    <t>Manutenção e reparação de tratores agrícolas</t>
  </si>
  <si>
    <t>Manutenção e reparação de máquinas-ferramenta</t>
  </si>
  <si>
    <t>Manutenção e reparação de máquinas e equipamentos para a prospecção e extração de petróleo</t>
  </si>
  <si>
    <t>Manutenção e reparação de máquinas e equipamentos para uso na extração mineral, exceto na extração de petróleo</t>
  </si>
  <si>
    <t>Manutenção e reparação de tratores, exceto agrícolas</t>
  </si>
  <si>
    <t>Manutenção e reparação de máquinas e equipamentos de terraplenagem, pavimentação e construção, exceto tratores</t>
  </si>
  <si>
    <t>Manutenção e reparação de máquinas para a indústria metalúrgica, exceto máquinas-ferramenta</t>
  </si>
  <si>
    <t>Manutenção e reparação de máquinas e equipamentos para as indústrias de alimentos, bebidas e fumo</t>
  </si>
  <si>
    <t>Manutenção e reparação de máquinas e equipamentos para a indústria têxtil, do vestuário, do couro e calçados</t>
  </si>
  <si>
    <t>Manutenção e reparação de máquinas e aparelhos para a indústria de celulose, papel e papelão e artefatos</t>
  </si>
  <si>
    <t>Manutenção e reparação de máquinas e aparelhos para a indústria do plástico</t>
  </si>
  <si>
    <t>Manutenção e reparação de outras máquinas e equipamentos para usos industriais não especificados anteriormente</t>
  </si>
  <si>
    <t>Manutenção e reparação de veículos ferroviários</t>
  </si>
  <si>
    <t>Manutenção e reparação de aeronaves, exceto a manutenção na pista</t>
  </si>
  <si>
    <t>Manutenção de aeronaves na pista</t>
  </si>
  <si>
    <t>Manutenção e reparação de equipamentos e produtos não especificados anteriormente</t>
  </si>
  <si>
    <t>Instalação de máquinas e equipamentos industriais</t>
  </si>
  <si>
    <t>Serviços de montagem de móveis de qualquer material</t>
  </si>
  <si>
    <t>Instalação de outros equipamentos não especificados anteriormente</t>
  </si>
  <si>
    <t>Geração de energia elétrica</t>
  </si>
  <si>
    <t>Atividades de coordenação e controle da operação da geração e transmissão de energia elétrica</t>
  </si>
  <si>
    <t>Transmissão de energia elétrica</t>
  </si>
  <si>
    <t>Comércio atacadista de energia elétrica</t>
  </si>
  <si>
    <t>Distribuição de energia elétrica</t>
  </si>
  <si>
    <t>Distribuição de combustíveis gasosos por redes urbanas</t>
  </si>
  <si>
    <t>Produção e distribuição de vapor, água quente e ar condicionado</t>
  </si>
  <si>
    <t>Gestão de redes de esgoto</t>
  </si>
  <si>
    <t>Atividades relacionadas a esgoto, exceto a gestão de redes</t>
  </si>
  <si>
    <t>Coleta de resíduos não-perigosos</t>
  </si>
  <si>
    <t>Coleta de resíduos perigosos</t>
  </si>
  <si>
    <t>Tratamento e disposição de resíduos não-perigosos</t>
  </si>
  <si>
    <t>Tratamento e disposição de resíduos perigosos</t>
  </si>
  <si>
    <t>Recuperação de sucatas de alumínio</t>
  </si>
  <si>
    <t>Recuperação de materiais metálicos, exceto alumínio</t>
  </si>
  <si>
    <t>Recuperação de materiais plásticos</t>
  </si>
  <si>
    <t>Usinas de compostagem</t>
  </si>
  <si>
    <t>Recuperação de materiais não especificados anteriormente</t>
  </si>
  <si>
    <t>Descontaminação e outros serviços de gestão de resíduos</t>
  </si>
  <si>
    <t>Incorporação de empreendimentos imobiliários</t>
  </si>
  <si>
    <t>Construção de edifícios</t>
  </si>
  <si>
    <t>Construção de rodovias e ferrovias</t>
  </si>
  <si>
    <t>Pintura para sinalização em pistas rodoviárias e aeroportos</t>
  </si>
  <si>
    <t>Construção de obras-de-arte especiais</t>
  </si>
  <si>
    <t>Obras de urbanização - ruas, praças e calçadas</t>
  </si>
  <si>
    <t>Construção de barragens e represas para geração de energia elétrica</t>
  </si>
  <si>
    <t>Construção de estações e redes de distribuição de energia elétrica</t>
  </si>
  <si>
    <t>Manutenção de redes de distribuição de energia elétrica</t>
  </si>
  <si>
    <t>Construção de estações e redes de telecomunicações</t>
  </si>
  <si>
    <t>Manutenção de estações e redes de telecomunicações</t>
  </si>
  <si>
    <t>Construção de redes de abastecimento de água, coleta de esgoto e construções correlatas, exceto obras de irrigação</t>
  </si>
  <si>
    <t>Obras de irrigação</t>
  </si>
  <si>
    <t>Construção de redes de transportes por dutos, exceto para água e esgoto</t>
  </si>
  <si>
    <t>Obras portuárias, marítimas e fluviais</t>
  </si>
  <si>
    <t>Montagem de estruturas metálicas</t>
  </si>
  <si>
    <t>Obras de montagem industrial</t>
  </si>
  <si>
    <t>Construção de instalações esportivas e recreativas</t>
  </si>
  <si>
    <t>Outras obras de engenharia civil não especificadas anteriormente</t>
  </si>
  <si>
    <t>Demolição de edifícios e outras estruturas</t>
  </si>
  <si>
    <t>Preparação de canteiro e limpeza de terreno</t>
  </si>
  <si>
    <t>Perfurações e sondagens</t>
  </si>
  <si>
    <t>Obras de terraplenagem</t>
  </si>
  <si>
    <t>Serviços de preparação do terreno não especificados anteriormente</t>
  </si>
  <si>
    <t>Instalação e manutenção elétrica</t>
  </si>
  <si>
    <t>Instalações hidráulicas, sanitárias e de gás</t>
  </si>
  <si>
    <t>Instalação e manutenção de sistemas centrais de ar condicionado, de ventilação e refrigeração</t>
  </si>
  <si>
    <t>Instalações de sistema de prevenção contra incêndio</t>
  </si>
  <si>
    <t>Instalação de painéis publicitários</t>
  </si>
  <si>
    <t>Instalação de equipamentos para orientação à navegação marítima, fluvial e lacustre</t>
  </si>
  <si>
    <t>Instalação, manutenção e reparação de elevadores, escadas e esteiras rolantes</t>
  </si>
  <si>
    <t>Montagem e instalação de sistemas e equipamentos de iluminação e sinalização em vias públicas, portos e aeroportos</t>
  </si>
  <si>
    <t>Tratamentos térmicos, acústicos ou de vibração</t>
  </si>
  <si>
    <t>Outras obras de instalações em construções não especificadas anteriormente</t>
  </si>
  <si>
    <t>Impermeabilização em obras de engenharia civil</t>
  </si>
  <si>
    <t>Instalação de portas, janelas, tetos, divisórias e armários embutidos de qualquer material</t>
  </si>
  <si>
    <t>Obras de acabamento em gesso e estuque</t>
  </si>
  <si>
    <t>Serviços de pintura de edifícios em geral</t>
  </si>
  <si>
    <t>Aplicação de revestimentos e de resinas em interiores e exteriores</t>
  </si>
  <si>
    <t>Outras obras de acabamento da construção</t>
  </si>
  <si>
    <t>Obras de fundações</t>
  </si>
  <si>
    <t>Administração de obras</t>
  </si>
  <si>
    <t>Montagem e desmontagem de andaimes e outras estruturas temporárias</t>
  </si>
  <si>
    <t>Obras de alvenaria</t>
  </si>
  <si>
    <t>Serviços de operação e fornecimento de equipamentos para transporte e elevação de cargas e pessoas para uso em obras</t>
  </si>
  <si>
    <t>Perfuração e construção de poços de água</t>
  </si>
  <si>
    <t>Serviços especializados para construção não especificados anteriormente</t>
  </si>
  <si>
    <t>Representantes comerciais e agentes do comércio de matérias-primas agrícolas e animais vivos</t>
  </si>
  <si>
    <t>Representantes comerciais e agentes do comércio de combustíveis, minerais, produtos siderúrgicos e químicos</t>
  </si>
  <si>
    <t>Representantes comerciais e agentes do comércio de madeira, material de construção e ferragens</t>
  </si>
  <si>
    <t>Representantes comerciais e agentes do comércio de máquinas, equipamentos, embarcações e aeronaves</t>
  </si>
  <si>
    <t>Representantes comerciais e agentes do comércio de eletrodomésticos, móveis e artigos de uso doméstico</t>
  </si>
  <si>
    <t>Representantes comerciais e agentes do comércio de têxteis, vestuário, calçados e artigos de viagem</t>
  </si>
  <si>
    <t>Representantes comerciais e agentes do comércio de produtos alimentícios, bebidas e fumo</t>
  </si>
  <si>
    <t>Representantes comerciais e agentes do comércio de medicamentos, cosméticos e produtos de perfumaria</t>
  </si>
  <si>
    <t>Representantes comerciais e agentes do comércio de instrumentos e materiais odonto-médico-hospitalares</t>
  </si>
  <si>
    <t>Representantes comerciais e agentes do comércio de jornais, revistas e outras publicações</t>
  </si>
  <si>
    <t>Outros representantes comerciais e agentes do comércio especializado em produtos não especificados anteriormente</t>
  </si>
  <si>
    <t>Representantes comerciais e agentes do comércio de mercadorias em geral não especializado</t>
  </si>
  <si>
    <t>Transporte ferroviário de carga</t>
  </si>
  <si>
    <t>Transporte dutoviário</t>
  </si>
  <si>
    <t>Trens turísticos, teleféricos e similares</t>
  </si>
  <si>
    <t>Transporte marítimo de cabotagem - Carga</t>
  </si>
  <si>
    <t>Transporte marítimo de cabotagem - passageiros</t>
  </si>
  <si>
    <t>Transporte marítimo de longo curso - Carga</t>
  </si>
  <si>
    <t>Transporte marítimo de longo curso - Passageiros</t>
  </si>
  <si>
    <t>Transporte por navegação interior de carga, municipal, exceto travessia</t>
  </si>
  <si>
    <t>Transporte por navegação interior de carga, intermunicipal, interestadual e internacional, exceto travessia</t>
  </si>
  <si>
    <t>Transporte por navegação interior de passageiros em linhas regulares, municipal, exceto travessia</t>
  </si>
  <si>
    <t>Transporte por navegação interior de passageiros em linhas regulares, intermunicipal, interestadual e internacional, exceto travessia</t>
  </si>
  <si>
    <t>Navegação de apoio marítimo</t>
  </si>
  <si>
    <t>Navegação de apoio portuário</t>
  </si>
  <si>
    <t>Transporte por navegação de travessia, municipal</t>
  </si>
  <si>
    <t>Transporte por navegação de travessia, intermunicipal</t>
  </si>
  <si>
    <t>Armazéns gerais - emissão de warrant</t>
  </si>
  <si>
    <t>Guarda-móveis</t>
  </si>
  <si>
    <t>Depósitos de mercadorias para terceiros, exceto armazéns gerais e guarda-móveis</t>
  </si>
  <si>
    <t>Carga e descarga</t>
  </si>
  <si>
    <t>Concessionárias de rodovias, pontes, túneis e serviços relacionados</t>
  </si>
  <si>
    <t>Terminais rodoviários e ferroviários</t>
  </si>
  <si>
    <t>Estacionamento de veículos</t>
  </si>
  <si>
    <t>Serviços de apoio ao transporte por táxi, inclusive centrais de chamada</t>
  </si>
  <si>
    <t>Outras atividades auxiliares dos transportes terrestres não especificadas anteriormente</t>
  </si>
  <si>
    <t>Administração da infra-estrutura portuária</t>
  </si>
  <si>
    <t>Operações de terminais</t>
  </si>
  <si>
    <t>Atividades de agenciamento marítimo</t>
  </si>
  <si>
    <t>Atividades auxiliares dos transportes aquaviários não especificadas anteriormente</t>
  </si>
  <si>
    <t>Operação dos aeroportos e campos de aterrissagem</t>
  </si>
  <si>
    <t>Atividades auxiliares dos transportes aéreos, exceto operação dos aeroportos e campos de aterrissagem</t>
  </si>
  <si>
    <t>Comissaria de despachos</t>
  </si>
  <si>
    <t>Atividades de despachantes aduaneiros</t>
  </si>
  <si>
    <t>Agenciamento de cargas, exceto para o transporte marítimo</t>
  </si>
  <si>
    <t>Organização logística do transporte de carga</t>
  </si>
  <si>
    <t>Operador de transporte multimodal - OTM</t>
  </si>
  <si>
    <t>Atividades do Correio Nacional</t>
  </si>
  <si>
    <t>Atividades de franqueadas e permissionárias do Correio Nacional</t>
  </si>
  <si>
    <t>Serviços de malote não realizados pelo Correio Nacional</t>
  </si>
  <si>
    <t>Serviços de entrega rápida</t>
  </si>
  <si>
    <t>Edição de livros</t>
  </si>
  <si>
    <t>Edição de jornais</t>
  </si>
  <si>
    <t>Edição de revistas</t>
  </si>
  <si>
    <t>Edição de cadastros, listas e outros produtos gráficos</t>
  </si>
  <si>
    <t>Edição integrada à impressão de livros</t>
  </si>
  <si>
    <t>Edição integrada à impressão de jornais</t>
  </si>
  <si>
    <t>Edição integrada à impressão de revistas</t>
  </si>
  <si>
    <t>Edição integrada à impressão de cadastros, listas e outros produtos gráficos</t>
  </si>
  <si>
    <t>Atividades de rádio</t>
  </si>
  <si>
    <t>Atividades de televisão aberta</t>
  </si>
  <si>
    <t>Programadoras</t>
  </si>
  <si>
    <t>Atividades relacionadas à televisão por assinatura, exceto programadoras</t>
  </si>
  <si>
    <t>Serviços de telefonia fixa comutada - STFC</t>
  </si>
  <si>
    <t>Serviços de redes de transporte de telecomunicações - SRTT</t>
  </si>
  <si>
    <t>Serviços de comunicação multimídia - SCM</t>
  </si>
  <si>
    <t>Serviços de telecomunicações por fio não especificados anteriormente</t>
  </si>
  <si>
    <t>Telefonia móvel celular</t>
  </si>
  <si>
    <t>Serviço móvel especializado - SME</t>
  </si>
  <si>
    <t>Serviços de telecomunicações sem fio não especificados anteriormente</t>
  </si>
  <si>
    <t>Telecomunicações por satélite</t>
  </si>
  <si>
    <t>Operadoras de televisão por assinatura por cabo</t>
  </si>
  <si>
    <t>Operadoras de televisão por assinatura por microondas</t>
  </si>
  <si>
    <t>Operadoras de televisão por assinatura por satélite</t>
  </si>
  <si>
    <t>Provedores de acesso às redes de comunicações</t>
  </si>
  <si>
    <t>Provedores de voz sobre protocolo internet - VOIP</t>
  </si>
  <si>
    <t>Outras atividades de telecomunicações não especificadas anteriormente</t>
  </si>
  <si>
    <t>Desenvolvimento de programas de computador sob encomenda</t>
  </si>
  <si>
    <t>Desenvolvimento e licenciamento de programas de computador não-customizáveis</t>
  </si>
  <si>
    <t>Consultoria em tecnologia da informação</t>
  </si>
  <si>
    <t>Suporte técnico, manutenção e outros serviços em tecnologia da informação</t>
  </si>
  <si>
    <t>Tratamento de dados, provedores de serviços de aplicação e serviços de hospedagem na internet</t>
  </si>
  <si>
    <t>Portais, provedores de conteúdo e outros serviços de informação na internet</t>
  </si>
  <si>
    <t>Agências de notícias</t>
  </si>
  <si>
    <t>Outras atividades de prestação de serviços de informação não especificadas anteriormente</t>
  </si>
  <si>
    <t>Banco Central</t>
  </si>
  <si>
    <t>Bancos comerciais</t>
  </si>
  <si>
    <t>Bancos múltiplos, com carteira comercial</t>
  </si>
  <si>
    <t>Caixas econômicas</t>
  </si>
  <si>
    <t>Bancos cooperativos</t>
  </si>
  <si>
    <t>Cooperativas centrais de crédito</t>
  </si>
  <si>
    <t>Cooperativas de crédito mútuo</t>
  </si>
  <si>
    <t>Cooperativas de crédito rural</t>
  </si>
  <si>
    <t>Bancos múltiplos, sem carteira comercial</t>
  </si>
  <si>
    <t>Bancos de investimento</t>
  </si>
  <si>
    <t>Bancos de desenvolvimento</t>
  </si>
  <si>
    <t>Agências de fomento</t>
  </si>
  <si>
    <t>Sociedades de crédito imobiliário</t>
  </si>
  <si>
    <t>Associações de poupança e empréstimo</t>
  </si>
  <si>
    <t>Companhias hipotecárias</t>
  </si>
  <si>
    <t>Sociedades de crédito, financiamento e investimento - financeiras</t>
  </si>
  <si>
    <t>Sociedades de crédito ao microempreendedor</t>
  </si>
  <si>
    <t>Arrendamento mercantil</t>
  </si>
  <si>
    <t>Sociedades de capitalização</t>
  </si>
  <si>
    <t>Holdings de instituições financeiras</t>
  </si>
  <si>
    <t>Holdings de instituições não-financeiras</t>
  </si>
  <si>
    <t>Outras sociedades de participação, exceto holdings</t>
  </si>
  <si>
    <t>Fundos de investimento, exceto previdenciários e imobiliários</t>
  </si>
  <si>
    <t>Fundos de investimento previdenciários</t>
  </si>
  <si>
    <t>Fundos de investimento imobiliários</t>
  </si>
  <si>
    <t>Sociedades de fomento mercantil - factoring</t>
  </si>
  <si>
    <t>Securitização de créditos</t>
  </si>
  <si>
    <t>Administração de consórcios para aquisição de bens e direitos</t>
  </si>
  <si>
    <t>Clubes de investimento</t>
  </si>
  <si>
    <t>Sociedades de investimento</t>
  </si>
  <si>
    <t>Fundo garantidor de crédito</t>
  </si>
  <si>
    <t>Caixas de financiamento de corporações</t>
  </si>
  <si>
    <t>Concessão de crédito pelas OSCIP</t>
  </si>
  <si>
    <t>Outras atividades de serviços financeiros não especificadas anteriormente</t>
  </si>
  <si>
    <t>Seguros de vida</t>
  </si>
  <si>
    <t>Planos de auxílio-funeral</t>
  </si>
  <si>
    <t>Seguros não-vida</t>
  </si>
  <si>
    <t>Seguros-saúde</t>
  </si>
  <si>
    <t>Resseguros</t>
  </si>
  <si>
    <t>Previdência complementar fechada</t>
  </si>
  <si>
    <t>Previdência complementar aberta</t>
  </si>
  <si>
    <t>Planos de saúde</t>
  </si>
  <si>
    <t>Bolsa de valores</t>
  </si>
  <si>
    <t>Bolsa de mercadorias</t>
  </si>
  <si>
    <t>Bolsa de mercadorias e futuros</t>
  </si>
  <si>
    <t>Administração de mercados de balcão organizados</t>
  </si>
  <si>
    <t>Corretoras de títulos e valores mobiliários</t>
  </si>
  <si>
    <t>Distribuidoras de títulos e valores mobiliários</t>
  </si>
  <si>
    <t>Corretoras de câmbio</t>
  </si>
  <si>
    <t>Corretoras de contratos de mercadorias</t>
  </si>
  <si>
    <t>Agentes de investimentos em aplicações financeiras</t>
  </si>
  <si>
    <t>Administração de cartões de crédito</t>
  </si>
  <si>
    <t>Serviços de liquidação e custódia</t>
  </si>
  <si>
    <t>Correspondentes de instituições financeiras</t>
  </si>
  <si>
    <t>Representações de bancos estrangeiros</t>
  </si>
  <si>
    <t>Caixas eletrônicos</t>
  </si>
  <si>
    <t>Operadoras de cartões de débito</t>
  </si>
  <si>
    <t>Outras atividades auxiliares dos serviços financeiros não especificadas anteriormente</t>
  </si>
  <si>
    <t>Peritos e avaliadores de seguros</t>
  </si>
  <si>
    <t>Auditoria e consultoria atuarial</t>
  </si>
  <si>
    <t>Corretores e agentes de seguros, de planos de previdência complementar e de saúde</t>
  </si>
  <si>
    <t>Atividades auxiliares dos seguros, da previdência complementar e dos planos de saúde não especificadas anteriormente</t>
  </si>
  <si>
    <t>Atividades de administração de fundos por contrato ou comissão</t>
  </si>
  <si>
    <t>Compra e venda de imóveis próprios</t>
  </si>
  <si>
    <t>Aluguel de imóveis próprios</t>
  </si>
  <si>
    <t>Loteamento de imóveis próprios</t>
  </si>
  <si>
    <t>Corretagem na compra e venda e avaliação de imóveis</t>
  </si>
  <si>
    <t>Corretagem no aluguel de imóveis</t>
  </si>
  <si>
    <t>Gestão e administração da propriedade imobiliária</t>
  </si>
  <si>
    <t>Serviços advocatícios</t>
  </si>
  <si>
    <t>Atividades auxiliares da justiça</t>
  </si>
  <si>
    <t>Agente de propriedade industrial</t>
  </si>
  <si>
    <t>Cartórios</t>
  </si>
  <si>
    <t>Atividades de contabilidade</t>
  </si>
  <si>
    <t>Atividades de consultoria e auditoria contábil e tributária</t>
  </si>
  <si>
    <t>Atividades de consultoria em gestão empresarial, exceto consultoria técnica específica</t>
  </si>
  <si>
    <t>Serviços de arquitetura</t>
  </si>
  <si>
    <t>Serviços de engenharia</t>
  </si>
  <si>
    <t>Serviços de cartografia, topografia e geodésia</t>
  </si>
  <si>
    <t>Atividades de estudos geológicos</t>
  </si>
  <si>
    <t>Serviços de desenho técnico relacionados à arquitetura e engenharia</t>
  </si>
  <si>
    <t>Serviços de perícia técnica relacionados à segurança do trabalho</t>
  </si>
  <si>
    <t>Atividades técnicas relacionadas à engenharia e arquitetura não especificadas anteriormente</t>
  </si>
  <si>
    <t>Testes e análises técnicas</t>
  </si>
  <si>
    <t>Pesquisa e desenvolvimento experimental em ciências físicas e naturais</t>
  </si>
  <si>
    <t>Pesquisa e desenvolvimento experimental em ciências sociais e humanas</t>
  </si>
  <si>
    <t>Agências de publicidade</t>
  </si>
  <si>
    <t>Agenciamento de espaços para publicidade, exceto em veículos de comunicação</t>
  </si>
  <si>
    <t>Criação de estandes para feiras e exposições</t>
  </si>
  <si>
    <t>Promoção de vendas</t>
  </si>
  <si>
    <t>Marketing direto</t>
  </si>
  <si>
    <t>Consultoria em publicidade</t>
  </si>
  <si>
    <t>Outras atividades de publicidade não especificadas anteriormente</t>
  </si>
  <si>
    <t>Pesquisas de mercado e de opinião pública</t>
  </si>
  <si>
    <t>Design</t>
  </si>
  <si>
    <t>Decoração de interiores</t>
  </si>
  <si>
    <t>Atividades de produção de fotografias, exceto aérea e submarina</t>
  </si>
  <si>
    <t>Atividades de produção de fotografias aéreas e submarinas</t>
  </si>
  <si>
    <t>Laboratórios fotográficos</t>
  </si>
  <si>
    <t>Filmagem de festas e eventos</t>
  </si>
  <si>
    <t>Serviços de microfilmagem</t>
  </si>
  <si>
    <t>Serviços de tradução, interpretação e similares</t>
  </si>
  <si>
    <t>Escafandria e mergulho</t>
  </si>
  <si>
    <t>Serviços de agronomia e de consultoria às atividades agrícolas e pecuárias</t>
  </si>
  <si>
    <t>Atividades de intermediação e agenciamento de serviços e negócios em geral, exceto imobiliários</t>
  </si>
  <si>
    <t>Agenciamento de profissionais para atividades esportivas, culturais e artísticas</t>
  </si>
  <si>
    <t>Outras atividades profissionais, científicas e técnicas não especificadas anteriormente</t>
  </si>
  <si>
    <t>Serviços de reboque de veículos</t>
  </si>
  <si>
    <t>Gestão de ativos intangíveis não-financeiros</t>
  </si>
  <si>
    <t>Seleção e agenciamento de mão-de-obra</t>
  </si>
  <si>
    <t>Locação de mão-de-obra temporária</t>
  </si>
  <si>
    <t>Fornecimento e gestão de recursos humanos para terceiros</t>
  </si>
  <si>
    <t>Atividades de vigilância e segurança privada</t>
  </si>
  <si>
    <t>Serviços de adestramento de cães de guarda</t>
  </si>
  <si>
    <t>Atividades de transporte de valores</t>
  </si>
  <si>
    <t>Atividades de monitoramento de sistemas de segurança</t>
  </si>
  <si>
    <t>Atividades de investigação particular</t>
  </si>
  <si>
    <t>Serviços combinados para apoio a edifícios, exceto condomínios prediais</t>
  </si>
  <si>
    <t>Condomínios prediais</t>
  </si>
  <si>
    <t>Limpeza em prédios e em domicílios</t>
  </si>
  <si>
    <t>Imunização e controle de pragas urbanas</t>
  </si>
  <si>
    <t>Atividades de limpeza não especificadas anteriormente</t>
  </si>
  <si>
    <t>Atividades paisagísticas</t>
  </si>
  <si>
    <t>Serviços combinados de escritório e apoio administrativo</t>
  </si>
  <si>
    <t>Fotocópias</t>
  </si>
  <si>
    <t>Preparação de documentos e serviços especializados de apoio administrativo não especificados anteriormente</t>
  </si>
  <si>
    <t>Atividades de teleatendimento</t>
  </si>
  <si>
    <t>Serviços de organização de feiras, congressos, exposições e festas</t>
  </si>
  <si>
    <t>Casas de festas e eventos</t>
  </si>
  <si>
    <t>Atividades de cobrança e informações cadastrais</t>
  </si>
  <si>
    <t>Envasamento e empacotamento sob contrato</t>
  </si>
  <si>
    <t>Medição de consumo de energia elétrica, gás e água</t>
  </si>
  <si>
    <t>Emissão de vales-alimentação, vales-transporte e similares</t>
  </si>
  <si>
    <t>Serviços de gravação de carimbos, exceto confecção</t>
  </si>
  <si>
    <t>Leiloeiros independentes</t>
  </si>
  <si>
    <t>Serviços de levantamento de fundos sob contrato</t>
  </si>
  <si>
    <t>Casas lotéricas</t>
  </si>
  <si>
    <t>Salas de acesso à internet</t>
  </si>
  <si>
    <t>Outras atividades de serviços prestados principalmente às empresas não especificadas anteriormente</t>
  </si>
  <si>
    <t>Administração pública em geral</t>
  </si>
  <si>
    <t>Regulação das atividades de saúde, educação, serviços culturais e outros serviços sociais</t>
  </si>
  <si>
    <t>Regulação das atividades econômicas</t>
  </si>
  <si>
    <t>Relações exteriores</t>
  </si>
  <si>
    <t>Defesa</t>
  </si>
  <si>
    <t>Justiça</t>
  </si>
  <si>
    <t>Segurança e ordem pública</t>
  </si>
  <si>
    <t>Defesa Civil</t>
  </si>
  <si>
    <t>Seguridade social obrigatória</t>
  </si>
  <si>
    <t>Atividades veterinárias</t>
  </si>
  <si>
    <t>Orfanatos</t>
  </si>
  <si>
    <t>Albergues assistenciais</t>
  </si>
  <si>
    <t>Atividades de assistência social prestadas em residências coletivas e particulares não especificadas anteriormente</t>
  </si>
  <si>
    <t>Serviços de assistência social sem alojamento</t>
  </si>
  <si>
    <t>Atividades de artistas plásticos, jornalistas independentes e escritores</t>
  </si>
  <si>
    <t>Restauração de obras de arte</t>
  </si>
  <si>
    <t>Atividades de bibliotecas e arquivos</t>
  </si>
  <si>
    <t>Restauração e conservação de lugares e prédios históricos</t>
  </si>
  <si>
    <t>Casas de bingo</t>
  </si>
  <si>
    <t>Exploração de apostas em corridas de cavalos</t>
  </si>
  <si>
    <t>Exploração de jogos de azar e apostas não especificados anteriormente</t>
  </si>
  <si>
    <t>Chaveiros</t>
  </si>
  <si>
    <t>Processamento industrial do fumo</t>
  </si>
  <si>
    <t>Fabricação de cigarros</t>
  </si>
  <si>
    <t>Fabricação de cigarrilhas e charutos</t>
  </si>
  <si>
    <t>Fabricação de filtros para cigarros</t>
  </si>
  <si>
    <t>Fabricação de outros produtos do fumo, exceto cigarros, cigarrilhas e charutos</t>
  </si>
  <si>
    <t>Preparação e fiação de fibras de algodão</t>
  </si>
  <si>
    <t>Preparação e fiação de fibras têxteis naturais, exceto algodão</t>
  </si>
  <si>
    <t>Fiação de fibras artificiais e sintéticas</t>
  </si>
  <si>
    <t>Fabricação de linhas para costurar e bordar</t>
  </si>
  <si>
    <t>Tecelagem de fios de algodão</t>
  </si>
  <si>
    <t>Tecelagem de fios de fibras têxteis naturais, exceto algodão</t>
  </si>
  <si>
    <t>Tecelagem de fios de fibras artificiais e sintéticas</t>
  </si>
  <si>
    <t>Fabricação de tecidos de malha</t>
  </si>
  <si>
    <t>Estamparia e texturização em fios, tecidos, artefatos têxteis e peças do vestuário</t>
  </si>
  <si>
    <t>Alvejamento, tingimento e torção em fios, tecidos, artefatos têxteis e peças do vestuário</t>
  </si>
  <si>
    <t>Outros serviços de acabamento em fios, tecidos, artefatos têxteis e peças do vestuário</t>
  </si>
  <si>
    <t>Fabricação de artefatos têxteis para uso doméstico</t>
  </si>
  <si>
    <t>Fabricação de artefatos de tapeçaria</t>
  </si>
  <si>
    <t>Fabricação de artefatos de cordoaria</t>
  </si>
  <si>
    <t>Fabricação de tecidos especiais, inclusive artefatos</t>
  </si>
  <si>
    <t>Fabricação de outros produtos têxteis não especificados anteriormente</t>
  </si>
  <si>
    <t>Confecção de roupas íntimas</t>
  </si>
  <si>
    <t>Facção de roupas íntimas</t>
  </si>
  <si>
    <t>Confecção de peças do vestuário, exceto roupas íntimas e as confeccionadas sob medida</t>
  </si>
  <si>
    <t>Confecção, sob medida, de peças do vestuário, exceto roupas íntimas</t>
  </si>
  <si>
    <t>Facção de peças do vestuário, exceto roupas íntimas</t>
  </si>
  <si>
    <t>Confecção de roupas profissionais, exceto sob medida</t>
  </si>
  <si>
    <t>Confecção, sob medida, de roupas profissionais</t>
  </si>
  <si>
    <t>Facção de roupas profissionais</t>
  </si>
  <si>
    <t>Fabricação de acessórios do vestuário, exceto para segurança e proteção</t>
  </si>
  <si>
    <t>Fabricação de meias</t>
  </si>
  <si>
    <t>Fabricação de artigos do vestuário, produzidos em malharias e tricotagens, exceto meias</t>
  </si>
  <si>
    <t>Curtimento e outras preparações de couro</t>
  </si>
  <si>
    <t>Fabricação de artigos para viagem, bolsas e semelhantes de qualquer material</t>
  </si>
  <si>
    <t>Fabricação de artefatos de couro não especificados anteriormente</t>
  </si>
  <si>
    <t>Fabricação de calçados de couro</t>
  </si>
  <si>
    <t>Acabamento de calçados de couro sob contrato</t>
  </si>
  <si>
    <t>Fabricação de tênis de qualquer material</t>
  </si>
  <si>
    <t>Fabricação de calçados de material sintético</t>
  </si>
  <si>
    <t>Fabricação de calçados de materiais não especificados anteriormente</t>
  </si>
  <si>
    <t>Fabricação de partes para calçados, de qualquer material</t>
  </si>
  <si>
    <t>Serrarias com desdobramento de madeira</t>
  </si>
  <si>
    <t>Serrarias sem desdobramento de madeira</t>
  </si>
  <si>
    <t>Fabricação de madeira laminada e de chapas de madeira compensada, prensada e aglomerada</t>
  </si>
  <si>
    <t>Fabricação de casas de madeira pré-fabricadas</t>
  </si>
  <si>
    <t>Fabricação de esquadrias de madeira e de peças de madeira para instalações industriais e comerciais</t>
  </si>
  <si>
    <t>Fabricação de outros artigos de carpintaria para construção</t>
  </si>
  <si>
    <t>Fabricação de artefatos de tanoaria e de embalagens de madeira</t>
  </si>
  <si>
    <t>Fabricação de artefatos diversos de madeira, exceto móveis</t>
  </si>
  <si>
    <t>Fabricação de artefatos diversos de cortiça, bambu, palha, vime e outros materiais trançados, exceto móveis</t>
  </si>
  <si>
    <t>Fabricação de celulose e outras pastas para a fabricação de papel</t>
  </si>
  <si>
    <t>Fabricação de papel</t>
  </si>
  <si>
    <t>Fabricação de cartolina e papel-cartão</t>
  </si>
  <si>
    <t>Fabricação de embalagens de papel</t>
  </si>
  <si>
    <t>Fabricação de embalagens de cartolina e papel-cartão</t>
  </si>
  <si>
    <t>Fabricação de chapas e de embalagens de papelão ondulado</t>
  </si>
  <si>
    <t>Fabricação de formulários contínuos</t>
  </si>
  <si>
    <t>Fabricação de produtos de papel, cartolina, papel-cartão e papelão ondulado para uso comercial e de escritório</t>
  </si>
  <si>
    <t>Fabricação de fraldas descartáveis</t>
  </si>
  <si>
    <t>Fabricação de absorventes higiênicos</t>
  </si>
  <si>
    <t>Fabricação de produtos de papel para uso doméstico e higiênico-sanitário não especificados anteriormente</t>
  </si>
  <si>
    <t>Fabricação de produtos de pastas celulósicas, papel, cartolina, papel-cartão e papelão ondulado não especificados anteriormente</t>
  </si>
  <si>
    <t>Impressão de jornais</t>
  </si>
  <si>
    <t>Impressão de livros, revistas e outras publicações periódicas</t>
  </si>
  <si>
    <t>Impressão de material de segurança</t>
  </si>
  <si>
    <t>Impressão de material para uso publicitário</t>
  </si>
  <si>
    <t>Impressão de material para outros usos</t>
  </si>
  <si>
    <t>Serviços de pré-impressão</t>
  </si>
  <si>
    <t>Serviços de encadernação e plastificação</t>
  </si>
  <si>
    <t>Serviços de acabamentos gráficos, exceto encadernação e plastificação</t>
  </si>
  <si>
    <t>Reprodução de som em qualquer suporte</t>
  </si>
  <si>
    <t>Reprodução de vídeo em qualquer suporte</t>
  </si>
  <si>
    <t>Coquerias</t>
  </si>
  <si>
    <t>Fabricação de produtos do refino de petróleo</t>
  </si>
  <si>
    <t>Formulação de combustíveis</t>
  </si>
  <si>
    <t>Rerrefino de óleos lubrificantes</t>
  </si>
  <si>
    <t>Fabricação de outros produtos derivados do petróleo, exceto produtos do refino</t>
  </si>
  <si>
    <t>Fabricação de álcool</t>
  </si>
  <si>
    <t>Fabricação de biocombustíveis, exceto álcool</t>
  </si>
  <si>
    <t>Fabricação de cloro e álcalis</t>
  </si>
  <si>
    <t>Fabricação de intermediários para fertilizantes</t>
  </si>
  <si>
    <t>Fabricação de adubos e fertilizantes</t>
  </si>
  <si>
    <t>Fabricação de gases industriais</t>
  </si>
  <si>
    <t>Elaboração de combustíveis nucleares</t>
  </si>
  <si>
    <t>Fabricação de outros produtos químicos inorgânicos não especificados anteriormente</t>
  </si>
  <si>
    <t>Fabricação de produtos petroquímicos básicos</t>
  </si>
  <si>
    <t>Fabricação de intermediários para plastificantes, resinas e fibras</t>
  </si>
  <si>
    <t>Fabricação de produtos químicos orgânicos não especificados anteriormente</t>
  </si>
  <si>
    <t>Fabricação de resinas termoplásticas</t>
  </si>
  <si>
    <t>Fabricação de resinas termofixas</t>
  </si>
  <si>
    <t>Fabricação de elastômeros</t>
  </si>
  <si>
    <t>Fabricação de fibras artificiais e sintéticas</t>
  </si>
  <si>
    <t>Fabricação de defensivos agrícolas</t>
  </si>
  <si>
    <t>Fabricação de desinfestantes domissanitários</t>
  </si>
  <si>
    <t>Fabricação de sabões e detergentes sintéticos</t>
  </si>
  <si>
    <t>Fabricação de produtos de limpeza e polimento</t>
  </si>
  <si>
    <t>Fabricação de cosméticos, produtos de perfumaria e de higiene pessoal</t>
  </si>
  <si>
    <t>Fabricação de tintas, vernizes, esmaltes e lacas</t>
  </si>
  <si>
    <t>Fabricação de tintas de impressão</t>
  </si>
  <si>
    <t>Fabricação de impermeabilizantes, solventes e produtos afins</t>
  </si>
  <si>
    <t>Fabricação de adesivos e selantes</t>
  </si>
  <si>
    <t>Fabricação de pólvoras, explosivos e detonantes</t>
  </si>
  <si>
    <t>Fabricação de artigos pirotécnicos</t>
  </si>
  <si>
    <t>Fabricação de fósforos de segurança</t>
  </si>
  <si>
    <t>Fabricação de aditivos de uso industrial</t>
  </si>
  <si>
    <t>Fabricação de catalisadores</t>
  </si>
  <si>
    <t>Fabricação de chapas, filmes, papéis e outros materiais e produtos químicos para fotografia</t>
  </si>
  <si>
    <t>Fabricação de outros produtos químicos não especificados anteriormente</t>
  </si>
  <si>
    <t>Fabricação de produtos farmoquímicos</t>
  </si>
  <si>
    <t>Fabricação de medicamentos alopáticos para uso humano</t>
  </si>
  <si>
    <t>Fabricação de medicamentos homeopáticos para uso humano</t>
  </si>
  <si>
    <t>Fabricação de medicamentos fitoterápicos para uso humano</t>
  </si>
  <si>
    <t>Fabricação de medicamentos para uso veterinário</t>
  </si>
  <si>
    <t>Fabricação de preparações farmacêuticas</t>
  </si>
  <si>
    <t>Fabricação de pneumáticos e de câmaras-de-ar</t>
  </si>
  <si>
    <t>Reforma de pneumáticos usados</t>
  </si>
  <si>
    <t>Fabricação de artefatos de borracha não especificados anteriormente</t>
  </si>
  <si>
    <t>Fabricação de laminados planos e tubulares de material plástico</t>
  </si>
  <si>
    <t>Fabricação de embalagens de material plástico</t>
  </si>
  <si>
    <t>Fabricação de tubos e acessórios de material plástico para uso na construção</t>
  </si>
  <si>
    <t>Fabricação de artefatos de material plástico para uso pessoal e doméstico</t>
  </si>
  <si>
    <t>Fabricação de artefatos de material plástico para usos industriais</t>
  </si>
  <si>
    <t>Fabricação de artefatos de material plástico para uso na construção, exceto tubos e acessórios</t>
  </si>
  <si>
    <t>Fabricação de artefatos de material plástico para outros usos não especificados anteriormente</t>
  </si>
  <si>
    <t>Fabricação de vidro plano e de segurança</t>
  </si>
  <si>
    <t>Fabricação de embalagens de vidro</t>
  </si>
  <si>
    <t>Fabricação de artigos de vidro</t>
  </si>
  <si>
    <t>Fabricação de cimento</t>
  </si>
  <si>
    <t>Fabricação de estruturas pré-moldadas de concreto armado, em série e sob encomenda</t>
  </si>
  <si>
    <t>Fabricação de artefatos de cimento para uso na construção</t>
  </si>
  <si>
    <t>Fabricação de artefatos de fibrocimento para uso na construção</t>
  </si>
  <si>
    <t>Fabricação de casas pré-moldadas de concreto</t>
  </si>
  <si>
    <t>Preparação de massa de concreto e argamassa para construção</t>
  </si>
  <si>
    <t>Fabricação de outros artefatos e produtos de concreto, cimento, fibrocimento, gesso e materiais semelhantes</t>
  </si>
  <si>
    <t>Fabricação de produtos cerâmicos refratários</t>
  </si>
  <si>
    <t>Fabricação de azulejos e pisos</t>
  </si>
  <si>
    <t>Fabricação de artefatos de cerâmica e barro cozido para uso na construção, exceto azulejos e pisos</t>
  </si>
  <si>
    <t>Fabricação de material sanitário de cerâmica</t>
  </si>
  <si>
    <t>Fabricação de produtos cerâmicos não-refratários não especificados anteriormente</t>
  </si>
  <si>
    <t>Britamento de pedras, exceto associado à extração</t>
  </si>
  <si>
    <t>Aparelhamento de pedras para construção, exceto associado à extração</t>
  </si>
  <si>
    <t>Aparelhamento de placas e execução de trabalhos em mármore, granito, ardósia e outras pedras</t>
  </si>
  <si>
    <t>Fabricação de cal e gesso</t>
  </si>
  <si>
    <t>Decoração, lapidação, gravação, vitrificação e outros trabalhos em cerâmica, louça, vidro e cristal</t>
  </si>
  <si>
    <t>Fabricação de abrasivos</t>
  </si>
  <si>
    <t>Fabricação de outros produtos de minerais não-metálicos não especificados anteriormente</t>
  </si>
  <si>
    <t>Produção de ferro-gusa</t>
  </si>
  <si>
    <t>Produção de ferroligas</t>
  </si>
  <si>
    <t>Produção de semi-acabados de aço</t>
  </si>
  <si>
    <t>Produção de laminados planos de aço ao carbono, revestidos ou não</t>
  </si>
  <si>
    <t>Produção de laminados planos de aços especiais</t>
  </si>
  <si>
    <t>Produção de tubos de aço sem costura</t>
  </si>
  <si>
    <t>Produção de laminados longos de aço, exceto tubos</t>
  </si>
  <si>
    <t>Produção de arames de aço</t>
  </si>
  <si>
    <t>Produção de relaminados, trefilados e perfilados de aço, exceto arames</t>
  </si>
  <si>
    <t>Produção de tubos de aço com costura</t>
  </si>
  <si>
    <t>Produção de outros tubos de ferro e aço</t>
  </si>
  <si>
    <t>Produção de alumínio e suas ligas em formas primárias</t>
  </si>
  <si>
    <t>Produção de laminados de alumínio</t>
  </si>
  <si>
    <t>Metalurgia dos metais preciosos</t>
  </si>
  <si>
    <t>Metalurgia do cobre</t>
  </si>
  <si>
    <t>Produção de zinco em formas primárias</t>
  </si>
  <si>
    <t>Produção de laminados de zinco</t>
  </si>
  <si>
    <t>Produção de soldas e ânodos para galvanoplastia</t>
  </si>
  <si>
    <t>Metalurgia de outros metais não-ferrosos e suas ligas não especificados anteriormente</t>
  </si>
  <si>
    <t>Fundição de ferro e aço</t>
  </si>
  <si>
    <t>Fundição de metais não-ferrosos e suas ligas</t>
  </si>
  <si>
    <t>Fabricação de estruturas metálicas</t>
  </si>
  <si>
    <t>Fabricação de esquadrias de metal</t>
  </si>
  <si>
    <t>Fabricação de obras de caldeiraria pesada</t>
  </si>
  <si>
    <t>Fabricação de tanques, reservatórios metálicos e caldeiras para aquecimento central</t>
  </si>
  <si>
    <t>Fabricação de caldeiras geradoras de vapor, exceto para aquecimento central e para veículos</t>
  </si>
  <si>
    <t>Produção de forjados de aço</t>
  </si>
  <si>
    <t>Produção de forjados de metais não-ferrosos e suas ligas</t>
  </si>
  <si>
    <t>Produção de artefatos estampados de metal</t>
  </si>
  <si>
    <t>Metalurgia do pó</t>
  </si>
  <si>
    <t>Serviços de usinagem, tornearia e solda</t>
  </si>
  <si>
    <t>Serviços de tratamento e revestimento em metais</t>
  </si>
  <si>
    <t>Fabricação de artigos de cutelaria</t>
  </si>
  <si>
    <t>Fabricação de artigos de serralheria, exceto esquadrias</t>
  </si>
  <si>
    <t>Fabricação de ferramentas</t>
  </si>
  <si>
    <t>Fabricação de embalagens metálicas</t>
  </si>
  <si>
    <t>Fabricação de produtos de trefilados de metal padronizados</t>
  </si>
  <si>
    <t>Fabricação de produtos de trefilados de metal, exceto padronizados</t>
  </si>
  <si>
    <t>Fabricação de artigos de metal para uso doméstico e pessoal</t>
  </si>
  <si>
    <t>Serviços de confecção de armações metálicas para a construção</t>
  </si>
  <si>
    <t>Serviço de corte e dobra de metais</t>
  </si>
  <si>
    <t>Fabricação de outros produtos de metal não especificados anteriormente</t>
  </si>
  <si>
    <t>Fabricação de componentes eletrônicos</t>
  </si>
  <si>
    <t>Fabricação de equipamentos de informática</t>
  </si>
  <si>
    <t>Fabricação de periféricos para equipamentos de informática</t>
  </si>
  <si>
    <t>Fabricação de equipamentos transmissores de comunicação, peças e acessórios</t>
  </si>
  <si>
    <t>Fabricação de aparelhos telefônicos e de outros equipamentos de comunicação, peças e acessórios</t>
  </si>
  <si>
    <t>Fabricação de aparelhos de recepção, reprodução, gravação e amplificação de áudio e vídeo</t>
  </si>
  <si>
    <t>Fabricação de aparelhos e equipamentos de medida, teste e controle</t>
  </si>
  <si>
    <t>Fabricação de cronômetros e relógios</t>
  </si>
  <si>
    <t>Fabricação de aparelhos eletromédicos e eletroterapêuticos e equipamentos de irradiação</t>
  </si>
  <si>
    <t>Fabricação de equipamentos e instrumentos ópticos, peças e acessórios</t>
  </si>
  <si>
    <t>Fabricação de aparelhos fotográficos e cinematográficos, peças e acessórios</t>
  </si>
  <si>
    <t>Fabricação de geradores de corrente contínua e alternada, peças e acessórios</t>
  </si>
  <si>
    <t>Fabricação de transformadores, indutores, conversores, sincronizadores e semelhantes, peças e acessórios</t>
  </si>
  <si>
    <t>Fabricação de motores elétricos, peças e acessórios</t>
  </si>
  <si>
    <t>Fabricação de pilhas, baterias e acumuladores elétricos, exceto para veículos automotores</t>
  </si>
  <si>
    <t>Fabricação de baterias e acumuladores para veículos automotores</t>
  </si>
  <si>
    <t>Recondicionamento de baterias e acumuladores para veículos automotores</t>
  </si>
  <si>
    <t>Fabricação de aparelhos e equipamentos para distribuição e controle de energia elétrica</t>
  </si>
  <si>
    <t>Fabricação de material elétrico para instalações em circuito de consumo</t>
  </si>
  <si>
    <t>Fabricação de fios, cabos e condutores elétricos isolados</t>
  </si>
  <si>
    <t>Fabricação de lâmpadas</t>
  </si>
  <si>
    <t>Fabricação de luminárias e outros equipamentos de iluminação</t>
  </si>
  <si>
    <t>Fabricação de fogões, refrigeradores e máquinas de lavar e secar para uso doméstico, peças e acessórios</t>
  </si>
  <si>
    <t>Fabricação de aparelhos elétricos de uso pessoal, peças e acessórios</t>
  </si>
  <si>
    <t>Fabricação de outros aparelhos eletrodomésticos não especificados anteriormente, peças e acessórios</t>
  </si>
  <si>
    <t>Fabricação de eletrodos, contatos e outros artigos de carvão e grafita para uso elétrico, eletroímãs e isoladores</t>
  </si>
  <si>
    <t>Fabricação de equipamentos para sinalização e alarme</t>
  </si>
  <si>
    <t>Fabricação de outros equipamentos e aparelhos elétricos não especificados anteriormente</t>
  </si>
  <si>
    <t>Fabricação de motores e turbinas, peças e acessórios, exceto para aviões e veículos rodoviários</t>
  </si>
  <si>
    <t>Fabricação de equipamentos hidráulicos e pneumáticos, peças e acessórios, exceto válvulas</t>
  </si>
  <si>
    <t>Fabricação de válvulas, registros e dispositivos semelhantes, peças e acessórios</t>
  </si>
  <si>
    <t>Fabricação de compressores para uso industrial, peças e acessórios</t>
  </si>
  <si>
    <t>Fabricação de compressores para uso não-industrial, peças e acessórios</t>
  </si>
  <si>
    <t>Fabricação de rolamentos para fins industriais</t>
  </si>
  <si>
    <t>Fabricação de equipamentos de transmissão para fins industriais, exceto rolamentos</t>
  </si>
  <si>
    <t>Fabricação de fornos industriais, aparelhos e equipamentos não-elétricos para instalações térmicas, peças e acessórios</t>
  </si>
  <si>
    <t>Fabricação de estufas e fornos elétricos para fins industriais, peças e acessórios</t>
  </si>
  <si>
    <t>Fabricação de máquinas, equipamentos e aparelhos para transporte e elevação de pessoas, peças e acessórios</t>
  </si>
  <si>
    <t>Fabricação de máquinas, equipamentos e aparelhos para transporte e elevação de cargas, peças e acessórios</t>
  </si>
  <si>
    <t>Fabricação de máquinas e aparelhos de refrigeração e ventilação para uso industrial e comercial, peças e acessórios</t>
  </si>
  <si>
    <t>Fabricação de aparelhos e equipamentos de ar condicionado para uso industrial</t>
  </si>
  <si>
    <t>Fabricação de aparelhos e equipamentos de ar condicionado para uso não-industrial</t>
  </si>
  <si>
    <t>Fabricação de máquinas e equipamentos para saneamento básico e ambiental, peças e acessórios</t>
  </si>
  <si>
    <t>Fabricação de máquinas de escrever, calcular e outros equipamentos não-eletrônicos para escritório, peças e acessórios</t>
  </si>
  <si>
    <t>Fabricação de outras máquinas e equipamentos de uso geral não especificados anteriormente, peças e acessórios</t>
  </si>
  <si>
    <t>Fabricação de tratores agrícolas, peças e acessórios</t>
  </si>
  <si>
    <t>Fabricação de equipamentos para irrigação agrícola, peças e acessórios</t>
  </si>
  <si>
    <t>Fabricação de máquinas e equipamentos para a agricultura e pecuária, peças e acessórios, exceto para irrigação</t>
  </si>
  <si>
    <t>Fabricação de máquinas-ferramenta, peças e acessórios</t>
  </si>
  <si>
    <t>Fabricação de máquinas e equipamentos para a prospecção e extração de petróleo, peças e acessórios</t>
  </si>
  <si>
    <t>Fabricação de outras máquinas e equipamentos para uso na extração mineral, peças e acessórios, exceto na extração de petróleo</t>
  </si>
  <si>
    <t>Fabricação de tratores, peças e acessórios, exceto agrícolas</t>
  </si>
  <si>
    <t>Fabricação de máquinas e equipamentos para terraplenagem, pavimentação e construção, peças e acessórios, exceto tratores</t>
  </si>
  <si>
    <t>Fabricação de máquinas para a indústria metalúrgica, peças e acessórios, exceto máquinas-ferramenta</t>
  </si>
  <si>
    <t>Fabricação de máquinas e equipamentos para as indústrias de alimentos, bebidas e fumo, peças e acessórios</t>
  </si>
  <si>
    <t>Fabricação de máquinas e equipamentos para a indústria têxtil, peças e acessórios</t>
  </si>
  <si>
    <t>Fabricação de máquinas e equipamentos para as indústrias do vestuário, do couro e de calçados, peças e acessórios</t>
  </si>
  <si>
    <t>Fabricação de máquinas e equipamentos para as indústrias de celulose, papel e papelão e artefatos, peças e acessórios</t>
  </si>
  <si>
    <t>Fabricação de máquinas e equipamentos para a indústria do plástico, peças e acessórios</t>
  </si>
  <si>
    <t>Fabricação de máquinas e equipamentos para uso industrial específico não especificados anteriormente, peças e acessórios</t>
  </si>
  <si>
    <t>Fabricação de automóveis, camionetas e utilitários</t>
  </si>
  <si>
    <t>Fabricação de chassis com motor para automóveis, camionetas e utilitários</t>
  </si>
  <si>
    <t>Fabricação de motores para automóveis, camionetas e utilitários</t>
  </si>
  <si>
    <t>Fabricação de caminhões e ônibus</t>
  </si>
  <si>
    <t>Fabricação de motores para caminhões e ônibus</t>
  </si>
  <si>
    <t>Fabricação de cabines, carrocerias e reboques para caminhões</t>
  </si>
  <si>
    <t>Fabricação de carrocerias para ônibus</t>
  </si>
  <si>
    <t>Fabricação de cabines, carrocerias e reboques para outros veículos automotores, exceto caminhões e ônibus</t>
  </si>
  <si>
    <t>Fabricação de peças e acessórios para o sistema motor de veículos automotores</t>
  </si>
  <si>
    <t>Fabricação de peças e acessórios para os sistemas de marcha e transmissão de veículos automotores</t>
  </si>
  <si>
    <t>Atividades de apoio à extração de minério de ferro</t>
  </si>
  <si>
    <t>Atividades de apoio à extração de minerais metálicos não-ferrosos</t>
  </si>
  <si>
    <t>Atividades de apoio à extração de minerais não-metálicos</t>
  </si>
  <si>
    <t>Frigorífico - abate de bovinos</t>
  </si>
  <si>
    <t>Frigorífico - abate de eqüinos</t>
  </si>
  <si>
    <t>Frigorífico - abate de ovinos e caprinos</t>
  </si>
  <si>
    <t>Frigorífico - abate de bufalinos</t>
  </si>
  <si>
    <t>Matadouro - abate de reses sob contrato, exceto abate de suínos</t>
  </si>
  <si>
    <t>Abate de aves</t>
  </si>
  <si>
    <t>Abate de pequenos animais</t>
  </si>
  <si>
    <t>Frigorífico - abate de suínos</t>
  </si>
  <si>
    <t>Matadouro - abate de suínos sob contrato</t>
  </si>
  <si>
    <t>Fabricação de produtos de carne</t>
  </si>
  <si>
    <t>Preparação de subprodutos do abate</t>
  </si>
  <si>
    <t>Preservação de peixes, crustáceos e moluscos</t>
  </si>
  <si>
    <t>Fabricação de conservas de peixes, crustáceos e moluscos</t>
  </si>
  <si>
    <t>Fabricação de conservas de frutas</t>
  </si>
  <si>
    <t>Fabricação de conservas de palmito</t>
  </si>
  <si>
    <t>Fabricação de conservas de legumes e outros vegetais, exceto palmito</t>
  </si>
  <si>
    <t>Fabricação de sucos concentrados de frutas, hortaliças e legumes</t>
  </si>
  <si>
    <t>Fabricação de sucos de frutas, hortaliças e legumes, exceto concentrados</t>
  </si>
  <si>
    <t>Fabricação de óleos vegetais em bruto, exceto óleo de milho</t>
  </si>
  <si>
    <t>Fabricação de óleos vegetais refinados, exceto óleo de milho</t>
  </si>
  <si>
    <t>Fabricação de margarina e outras gorduras vegetais e de óleos não-comestíveis de animais</t>
  </si>
  <si>
    <t>Preparação do leite</t>
  </si>
  <si>
    <t>Fabricação de laticínios</t>
  </si>
  <si>
    <t>Fabricação de sorvetes e outros gelados comestíveis</t>
  </si>
  <si>
    <t>Beneficiamento de arroz</t>
  </si>
  <si>
    <t>Fabricação de produtos do arroz</t>
  </si>
  <si>
    <t>Moagem de trigo e fabricação de derivados</t>
  </si>
  <si>
    <t>Fabricação de farinha de mandioca e derivados</t>
  </si>
  <si>
    <t>Fabricação de farinha de milho e derivados, exceto óleos de milho</t>
  </si>
  <si>
    <t>Fabricação de amidos e féculas de vegetais</t>
  </si>
  <si>
    <t>Fabricação de óleo de milho em bruto</t>
  </si>
  <si>
    <t>Fabricação de óleo de milho refinado</t>
  </si>
  <si>
    <t>Fabricação de alimentos para animais</t>
  </si>
  <si>
    <t>Moagem e fabricação de produtos de origem vegetal não especificados anteriormente</t>
  </si>
  <si>
    <t>Fabricação de açúcar em bruto</t>
  </si>
  <si>
    <t>Fabricação de açúcar de cana refinado</t>
  </si>
  <si>
    <t>Fabricação de açúcar de cereais (dextrose) e de beterraba</t>
  </si>
  <si>
    <t>Beneficiamento de café</t>
  </si>
  <si>
    <t>Torrefação e moagem de café</t>
  </si>
  <si>
    <t>Fabricação de produtos à base de café</t>
  </si>
  <si>
    <t>Fabricação de produtos de panificação Industrial</t>
  </si>
  <si>
    <t>Fabricação de biscoitos e bolachas</t>
  </si>
  <si>
    <t>Fabricação de produtos derivados do cacau e de chocolates</t>
  </si>
  <si>
    <t>Fabricação de frutas cristalizadas, balas e semelhantes</t>
  </si>
  <si>
    <t>Fabricação de massas alimentícias</t>
  </si>
  <si>
    <t>Fabricação de especiarias, molhos, temperos e condimentos</t>
  </si>
  <si>
    <t>Fabricação de alimentos e pratos prontos</t>
  </si>
  <si>
    <t>Fabricação de vinagres</t>
  </si>
  <si>
    <t>Fabricação de pós alimentícios</t>
  </si>
  <si>
    <t>Fabricação de fermentos e leveduras</t>
  </si>
  <si>
    <t>Fabricação de gelo comum</t>
  </si>
  <si>
    <t>Fabricação de produtos para infusão (chá, mate, etc.)</t>
  </si>
  <si>
    <t>Fabricação de adoçantes naturais e artificiais</t>
  </si>
  <si>
    <t>Fabricação de alimentos dietéticos e complementos alimentares</t>
  </si>
  <si>
    <t>Fabricação de outros produtos alimentícios não especificados anteriormente</t>
  </si>
  <si>
    <t>Fabricação de aguardente de cana-de-açúcar</t>
  </si>
  <si>
    <t>Fabricação de outras aguardentes e bebidas destiladas</t>
  </si>
  <si>
    <t>Fabricação de vinho</t>
  </si>
  <si>
    <t>Fabricação de malte, inclusive malte uísque</t>
  </si>
  <si>
    <t>Fabricação de cervejas e chopes</t>
  </si>
  <si>
    <t>Fabricação de águas envasadas</t>
  </si>
  <si>
    <t>Fabricação de refrigerantes</t>
  </si>
  <si>
    <t>Fabricação de chá mate e outros chás prontos para consumo</t>
  </si>
  <si>
    <t>Fabricação de refrescos, xaropes e pós para refrescos, exceto refrescos de frutas</t>
  </si>
  <si>
    <t>Fabricação de bebidas isotônicas</t>
  </si>
  <si>
    <t>Manutenção e reparação de embarcações e estruturas flutuantes</t>
  </si>
  <si>
    <t>Manutenção e reparação de embarcações para esporte e lazer</t>
  </si>
  <si>
    <t>Produção de gás; processamento de gás natural</t>
  </si>
  <si>
    <t>Desenvolvimento e licenciamento de programas de computador customizáveis</t>
  </si>
  <si>
    <t>Bancos de câmbio</t>
  </si>
  <si>
    <t>Outras instituições de intermediação não-monetária não especificadas anteriormente</t>
  </si>
  <si>
    <t>Distribuição de água por caminhões</t>
  </si>
  <si>
    <t>Reprodução de software em qualquer suporte</t>
  </si>
  <si>
    <t>Fabricação de mídias virgens, magnéticas e ópticas</t>
  </si>
  <si>
    <t>Serviços de praticagem</t>
  </si>
  <si>
    <t>Edição de jornais diários</t>
  </si>
  <si>
    <t>Edição integrada à impressão de jornais não diários</t>
  </si>
  <si>
    <t>Atividades de monitoramento de sistemas de segurança eletrônico</t>
  </si>
  <si>
    <t>Atividades de fiscalização profissional</t>
  </si>
  <si>
    <t>Outras atividades associativas profissionais</t>
  </si>
  <si>
    <t>Edição de jornais não diários</t>
  </si>
  <si>
    <t>Edição integrada à impressão de jornais diários</t>
  </si>
  <si>
    <t>Clínicas de estética e similares</t>
  </si>
  <si>
    <t>Serviços de acabamentos gráficos</t>
  </si>
  <si>
    <t>Web design</t>
  </si>
  <si>
    <t xml:space="preserve">Gestão de terminais aquaviários </t>
  </si>
  <si>
    <t>Serviço de rebocadores e empurradores</t>
  </si>
  <si>
    <t>Alojamento de animais domésticos</t>
  </si>
  <si>
    <t>Fabricação de adubos e fertilizantes organo-minerais</t>
  </si>
  <si>
    <t>Fabricação de adubos e fertilizantes, exceto organo-minerais</t>
  </si>
  <si>
    <t>Captação, tratamento e distribuição de água</t>
  </si>
  <si>
    <t>Design de produto</t>
  </si>
  <si>
    <t>Atividades de design não especificadas anteriormente</t>
  </si>
  <si>
    <t>Outras atividades de serviços de segurança</t>
  </si>
  <si>
    <t>Fabricação de outras bebidas não-alcoólicas não especificadas anteriormente</t>
  </si>
  <si>
    <t>Supermercados</t>
  </si>
  <si>
    <t>Comércio varejista de mercadorias em geral, com predominância de produtos alimentícios - hipermercados</t>
  </si>
  <si>
    <t>Comércio varejista de mercadorias em geral, com predominância de produtos alimentícios - supermercados</t>
  </si>
  <si>
    <t>Fabricação de produtos de panificação</t>
  </si>
  <si>
    <t>Padaria e confeitaria com predominância de produção própria</t>
  </si>
  <si>
    <t>Comércio varejista de mercadorias em geral, com predominância de produtos alimentícios - minimercados, mercearias e armazéns</t>
  </si>
  <si>
    <t>Transporte</t>
  </si>
  <si>
    <t>Transporte ferroviário de passageiros intermunicipal e interestadual</t>
  </si>
  <si>
    <t>Transporte ferroviário de passageiros municipal e em região metropolitana</t>
  </si>
  <si>
    <t>Transporte metroviário</t>
  </si>
  <si>
    <t>Transporte rodoviário coletivo de passageiros, com itinerário fixo, municipal</t>
  </si>
  <si>
    <t>Transporte rodoviário coletivo de passageiros, com itinerário fixo, intermunicipal em região metropolitana</t>
  </si>
  <si>
    <t>Transporte rodoviário coletivo de passageiros, com itinerário fixo, intermunicipal, exceto em região metropolitana</t>
  </si>
  <si>
    <t>Transporte rodoviário coletivo de passageiros, com itinerário fixo, interestadual</t>
  </si>
  <si>
    <t>Transporte rodoviário coletivo de passageiros, com itinerário fixo, internacional</t>
  </si>
  <si>
    <t>Serviço de táxi</t>
  </si>
  <si>
    <t>Serviço de transporte de passageiros - locação de automóveis com motorista</t>
  </si>
  <si>
    <t>Transporte escolar</t>
  </si>
  <si>
    <t>Transporte rodoviário de carga, exceto produtos perigosos e mudanças, municipal</t>
  </si>
  <si>
    <t>Transporte rodoviário de carga, exceto produtos perigosos e mudanças, intermunicipal, interestadual e internacional</t>
  </si>
  <si>
    <t>Transporte rodoviário de produtos perigosos</t>
  </si>
  <si>
    <t>Transporte rodoviário de mudanças</t>
  </si>
  <si>
    <t>Turismo</t>
  </si>
  <si>
    <t>Transporte rodoviário coletivo de passageiros, sob regime de fretamento, municipal</t>
  </si>
  <si>
    <t>Transporte rodoviário coletivo de passageiros, sob regime de fretamento, intermunicipal, interestadual e internacional</t>
  </si>
  <si>
    <t>Organização de excursões em veículos rodoviários próprios, municipal</t>
  </si>
  <si>
    <t>Organização de excursões em veículos rodoviários próprios, intermunicipal, interestadual e internacional</t>
  </si>
  <si>
    <t>Outros transportes rodoviários de passageiros não especificados anteriormente</t>
  </si>
  <si>
    <t>Transporte aquaviário para passeios turísticos</t>
  </si>
  <si>
    <t>Outros transportes aquaviários não especificados anteriormente</t>
  </si>
  <si>
    <t>Agências de viagens</t>
  </si>
  <si>
    <t>Operadores turísticos</t>
  </si>
  <si>
    <t>Serviços de reservas e outros serviços de turismo não especificados anteriormente</t>
  </si>
  <si>
    <t>Varejo</t>
  </si>
  <si>
    <t>Comércio varejista de tecidos</t>
  </si>
  <si>
    <t>Comercio varejista de artigos de armarinho</t>
  </si>
  <si>
    <t>Comercio varejista de artigos de cama, mesa e banho</t>
  </si>
  <si>
    <t>Comércio varejista especializado de instrumentos musicais e acessórios</t>
  </si>
  <si>
    <t>Comércio varejista especializado de peças e acessórios para aparelhos eletroeletrônicos para uso doméstico, exceto informática e comunicação</t>
  </si>
  <si>
    <t>Comércio varejista de artigos de tapeçaria, cortinas e persianas</t>
  </si>
  <si>
    <t>Comércio varejista de outros artigos de uso doméstico não especificados anteriormente</t>
  </si>
  <si>
    <t>Comércio varejista de livros</t>
  </si>
  <si>
    <t>Comércio varejista de artigos de papelaria</t>
  </si>
  <si>
    <t>Comércio varejista de discos, CDs, DVDs e fitas</t>
  </si>
  <si>
    <t>Comércio varejista de brinquedos e artigos recreativos</t>
  </si>
  <si>
    <t>Comércio varejista de artigos esportivos</t>
  </si>
  <si>
    <t>Comércio varejista de artigos de caça, pesca e camping</t>
  </si>
  <si>
    <t>Comércio varejista de gás liqüefeito de petróleo (GLP)</t>
  </si>
  <si>
    <t>Comércio varejista de antigüidades</t>
  </si>
  <si>
    <t>Comércio varejista de outros artigos usados</t>
  </si>
  <si>
    <t>Comércio varejista de suvenires, bijuterias e artesanatos</t>
  </si>
  <si>
    <t>Comércio varejista de plantas e flores naturais</t>
  </si>
  <si>
    <t>Comércio varejista de objetos de arte</t>
  </si>
  <si>
    <t>Comércio varejista de animais vivos e de artigos e alimentos para animais de estimação</t>
  </si>
  <si>
    <t>Comércio varejista de produtos saneantes domissanitários</t>
  </si>
  <si>
    <t>Comércio varejista de fogos de artifício e artigos pirotécnicos</t>
  </si>
  <si>
    <t>Comércio varejista de equipamentos para escritório</t>
  </si>
  <si>
    <t>Comércio varejista de artigos fotográficos e para filmagem</t>
  </si>
  <si>
    <t>Comércio varejista de armas e munições</t>
  </si>
  <si>
    <t>Comércio varejista de outros produtos não especificados anteriormente</t>
  </si>
  <si>
    <t>Aluguel de equipamentos recreativos e esportivos</t>
  </si>
  <si>
    <t>Fabricação de equipamento bélico pesado, exceto veículos militares de combate</t>
  </si>
  <si>
    <t>Comércio varejista de bicicletas e triciclos; peças e acessórios</t>
  </si>
  <si>
    <t>Comércio varejista de embarcações e outros veículos recreativos; peças e acessórios</t>
  </si>
  <si>
    <t>Higiene e embelezamento de animais domésticos</t>
  </si>
  <si>
    <t>Fabricação de armas de fogo, outras armas e munições</t>
  </si>
  <si>
    <t>Vestuário</t>
  </si>
  <si>
    <t>Comércio varejista de artigos do vestuário e acessórios</t>
  </si>
  <si>
    <t>Comércio varejista de calçados</t>
  </si>
  <si>
    <t>Comércio varejista de artigos de viagem</t>
  </si>
  <si>
    <t>Credenciador</t>
  </si>
  <si>
    <t>CNPJ</t>
  </si>
  <si>
    <t>(  ) Pessoa Física</t>
  </si>
  <si>
    <t>CPF</t>
  </si>
  <si>
    <t>Nome Fantasia</t>
  </si>
  <si>
    <t>POS ISO</t>
  </si>
  <si>
    <t>POS GPRS</t>
  </si>
  <si>
    <t>POS Internet/Discado</t>
  </si>
  <si>
    <t>POS 3 Conexões</t>
  </si>
  <si>
    <t>TEF Discado-conec</t>
  </si>
  <si>
    <t>E-Commerce Gateway 1</t>
  </si>
  <si>
    <t>Arquivo de lote</t>
  </si>
  <si>
    <t>TEF Dedicado-conec</t>
  </si>
  <si>
    <t>TEF IP-conec</t>
  </si>
  <si>
    <t>Mobile POS</t>
  </si>
  <si>
    <t>E-Comm IPG</t>
  </si>
  <si>
    <t>POGO</t>
  </si>
  <si>
    <t>Data Fundação (PJ)</t>
  </si>
  <si>
    <t>Nome / Razão social</t>
  </si>
  <si>
    <t>Data Nasc. (PF)</t>
  </si>
  <si>
    <t xml:space="preserve"> /       /</t>
  </si>
  <si>
    <t>POS Wi-Fi</t>
  </si>
  <si>
    <t>Nome colaborador</t>
  </si>
  <si>
    <t>E-mail contato principal (Estabelecimento)</t>
  </si>
  <si>
    <t>CNPJ coop.</t>
  </si>
  <si>
    <t>Modelo / Versão Kernel:</t>
  </si>
  <si>
    <t>Posto de combustível</t>
  </si>
  <si>
    <t>PinPad PRÓPRIO (do Estabelecimento)</t>
  </si>
  <si>
    <t>PinPad TERCEIRO</t>
  </si>
  <si>
    <t>Tipo de conexão:</t>
  </si>
  <si>
    <t>SEG (      )     TER (      )     QUA (      )     QUI (      )     SEX (      )     SAB (     )</t>
  </si>
  <si>
    <t>PIN PAD</t>
  </si>
  <si>
    <t>PROVEDOR DE TEF</t>
  </si>
  <si>
    <t>INTEGRADOR</t>
  </si>
  <si>
    <t>CONCILIAÇÃO</t>
  </si>
  <si>
    <t>Local: ________________________________________________ Data: ___/____/____                Assinatura do Responsável</t>
  </si>
  <si>
    <t>FORMULÁRIO PARA INSTALAÇÃO DE MÓDULO TEF</t>
  </si>
  <si>
    <t>Pré-requisitos EFT (TEF):
Necessário possuir infra estrutura mínima para ativação do TEF, com Servidor e PDVs instalados, além de uma Automação Comercial com integração
com modulo de TEF. Existem centenas no mercado, podendo ser conferido no site da Afrac (http://www.afrac.org.br/associados);
Necessário ter contrato com as Software House de TEF, para instalação do modulo TEF no servidor;
Requerido Link de acesso ao Servidor / Adquirente (dependendo da Topologia/Arquitetura definida);
Requerido PIN Pad homologado para captura de dados do cartão, podendo ser Próprio, terceirizado ou comodato com BIN. Importante que este possua
a versão atualizada e a chave BIN. Atualmente somente 2 modelos estão aptos:
1. Ingenico IPP320 - &gt; Modulo PPCEMV: 05.20 141010 e/ou 05.28 150402 / Módulo First Data: 002.03 140715 e/ou 002.04 141205 / Kernel: 4.66
Para visualização das informações acima, é necessário estar com o equipamento em mãos e digitar sequencialmente as seguintes teclas:
Amarelo; Verde e 7
Amarelo; Verde e #
2. Gertec PPC920 - &gt; Modulo Compart.: 001.04 130922 e/ou 001.10 150612 / Módulo First Data: 001.04 130912 e/ou 001.09 150622 / Kernel:
EMVS_PPC900_v109_130509_46F18BA e/ou EMVS_PPC900_v109_130509_46F18BA9
Para visualização das informações acima, é necessário estar com o equipamento em mãos e digitar sequencialmente as seguintes teclas:
Amarelo; Verde e 7
Amarelo; Verde e F2
Softwares House de TEF homologadas para desenvolver aplicação:
o Software Express
o Auttar
o Linx (Antiga Direção)
o NTK
o Itautec
o VBI
Preencher o formulário anexo, para que possamos realizar o contato e agendar a ativação.</t>
  </si>
  <si>
    <t>E-mail 2 da Integradora: ________________________________________________________________________________________</t>
  </si>
  <si>
    <t>Observação: __________________________________________________________________________________________________</t>
  </si>
  <si>
    <t>Responsável pelo estabelecimento: ________________________________________         ___________________________________</t>
  </si>
  <si>
    <r>
      <t>POS: ______ TEF: ____</t>
    </r>
    <r>
      <rPr>
        <u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>____</t>
    </r>
  </si>
  <si>
    <t>PinPad Solicitado no Vapp</t>
  </si>
  <si>
    <t>PinPad SERIAL: (     )  Quantidade: _____  Total de PinPad: _____</t>
  </si>
  <si>
    <t>JANELA DE ATIVAÇÃO</t>
  </si>
  <si>
    <t>Data de ____________________ á ____________________                                       Período: Manhã (      ) Tarde (      )</t>
  </si>
  <si>
    <r>
      <t>Nome do colaborador: ______________________________________  Contato do Colaborador: ____</t>
    </r>
    <r>
      <rPr>
        <u/>
        <sz val="10"/>
        <color theme="1"/>
        <rFont val="Calibri"/>
        <family val="2"/>
        <scheme val="minor"/>
      </rPr>
      <t xml:space="preserve">   </t>
    </r>
    <r>
      <rPr>
        <sz val="10"/>
        <color theme="1"/>
        <rFont val="Calibri"/>
        <family val="2"/>
        <scheme val="minor"/>
      </rPr>
      <t>_______________________</t>
    </r>
  </si>
  <si>
    <t>( X ) Pessoa Jurídica</t>
  </si>
  <si>
    <t xml:space="preserve">                       TERMO DE ADESÃO  -  CREDENCIAMENTO TEF / EXTRATO EDI</t>
  </si>
  <si>
    <t>Telefone contato principal</t>
  </si>
  <si>
    <t xml:space="preserve">Telefone TI </t>
  </si>
  <si>
    <t>(     ) Sim    (    ) Não</t>
  </si>
  <si>
    <t>(     ) Sim    (     ) Não</t>
  </si>
  <si>
    <t>Usa módulo GoodCard  (    ) Sim   (    ) Não</t>
  </si>
  <si>
    <t>(   ) Sim    (     ) Não</t>
  </si>
  <si>
    <t xml:space="preserve">PinPad USB: ( x   )   Quantidade: 1   </t>
  </si>
  <si>
    <t xml:space="preserve">Telefone Comercial  </t>
  </si>
  <si>
    <t xml:space="preserve">E-mail TI (Estabelecimento)  </t>
  </si>
  <si>
    <t xml:space="preserve">Nome do Contato TI (Estabelecimento) </t>
  </si>
  <si>
    <t>Celular</t>
  </si>
  <si>
    <t xml:space="preserve">E-mail da conciliadora: suporte.sitefweb@softwareexpress.com.br </t>
  </si>
  <si>
    <t xml:space="preserve">EXTRATO ELETRÔNICO EDI:          SIM (  X  )        NÃO (      )                POS:                             TEF:      </t>
  </si>
  <si>
    <t>Layout utilizado: __________________________________________________________________</t>
  </si>
  <si>
    <t>E-mail 2 da conciliadora:  suporte@softwareexpress.com.br</t>
  </si>
  <si>
    <t>Empresa conciliadora: FD DO BRASIL SOLUÇÕES DE PAGAMENTO LTDA   -  CNPJ: 04.962.772/0001-65</t>
  </si>
  <si>
    <t>SiTef (Softwareexpress) (  X   )                       Direção (Linx) (     )                       Pay&amp;Go (NTK) (      )                    TEF IP (    )</t>
  </si>
  <si>
    <t>Nome da Empresa Integradora: Totvs</t>
  </si>
  <si>
    <t>Telefone de Contato da Integradora: 3003-2111 - Opção 2 e 7</t>
  </si>
  <si>
    <t>Nome do Responsável pelo TI da Integradora: Suporte Tef</t>
  </si>
  <si>
    <t>Celular do Responsável pelo TI da Integradora: 3033-2111</t>
  </si>
  <si>
    <t>E-mail do Responsável pelo TI da Integradora: pedido.express@totvs.com.br</t>
  </si>
  <si>
    <t>SCOPE (Itautec/OKI Brasil) (      )                 CTF (auttar) (     )                            VBI (      )                                       TEF X25 (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</si>
</sst>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00&quot;.&quot;000&quot;.&quot;000&quot;/&quot;0000&quot;-&quot;00"/>
    <numFmt numFmtId="165" formatCode="00000000000"/>
    <numFmt numFmtId="166" formatCode="000&quot;.&quot;000&quot;.&quot;000&quot;-&quot;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Fonte do Corpo"/>
      <family val="2"/>
    </font>
    <font>
      <sz val="10"/>
      <color theme="1"/>
      <name val="Arial"/>
      <family val="2"/>
    </font>
    <font>
      <b/>
      <sz val="20"/>
      <color theme="3" tint="-0.249977111117893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9"/>
      <color indexed="81"/>
      <name val="Segoe UI"/>
      <charset val="1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9" fillId="0" borderId="0"/>
    <xf numFmtId="0" fontId="23" fillId="0" borderId="0" applyNumberFormat="0" applyFill="0" applyBorder="0" applyAlignment="0" applyProtection="0"/>
  </cellStyleXfs>
  <cellXfs count="142">
    <xf numFmtId="0" fontId="0" fillId="0" borderId="0" xfId="0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3" borderId="0" xfId="0" applyFill="1"/>
    <xf numFmtId="0" fontId="0" fillId="7" borderId="0" xfId="0" applyFill="1"/>
    <xf numFmtId="0" fontId="0" fillId="8" borderId="0" xfId="0" applyFill="1"/>
    <xf numFmtId="44" fontId="0" fillId="0" borderId="0" xfId="1" applyFont="1"/>
    <xf numFmtId="0" fontId="0" fillId="9" borderId="0" xfId="0" applyFill="1"/>
    <xf numFmtId="0" fontId="0" fillId="2" borderId="0" xfId="0" applyFill="1"/>
    <xf numFmtId="0" fontId="0" fillId="10" borderId="0" xfId="0" applyFill="1"/>
    <xf numFmtId="0" fontId="0" fillId="11" borderId="0" xfId="0" applyFill="1"/>
    <xf numFmtId="0" fontId="2" fillId="0" borderId="0" xfId="0" applyFont="1" applyBorder="1" applyAlignment="1"/>
    <xf numFmtId="0" fontId="5" fillId="0" borderId="0" xfId="2" applyFont="1" applyAlignment="1">
      <alignment vertical="center"/>
    </xf>
    <xf numFmtId="10" fontId="5" fillId="0" borderId="0" xfId="2" applyNumberFormat="1" applyFont="1" applyAlignment="1">
      <alignment horizontal="center" vertical="center" wrapText="1"/>
    </xf>
    <xf numFmtId="0" fontId="7" fillId="0" borderId="0" xfId="2" quotePrefix="1" applyFont="1" applyAlignment="1">
      <alignment horizontal="left" vertical="center" indent="1"/>
    </xf>
    <xf numFmtId="0" fontId="5" fillId="0" borderId="0" xfId="2" applyFont="1" applyAlignment="1">
      <alignment vertical="center" wrapText="1"/>
    </xf>
    <xf numFmtId="0" fontId="8" fillId="0" borderId="0" xfId="2" quotePrefix="1" applyFont="1" applyAlignment="1">
      <alignment horizontal="left" vertical="center"/>
    </xf>
    <xf numFmtId="0" fontId="10" fillId="12" borderId="4" xfId="3" applyFont="1" applyFill="1" applyBorder="1" applyAlignment="1">
      <alignment horizontal="left" vertical="center"/>
    </xf>
    <xf numFmtId="0" fontId="10" fillId="12" borderId="5" xfId="3" applyFont="1" applyFill="1" applyBorder="1" applyAlignment="1">
      <alignment horizontal="left" vertical="center"/>
    </xf>
    <xf numFmtId="0" fontId="10" fillId="12" borderId="6" xfId="3" applyFont="1" applyFill="1" applyBorder="1" applyAlignment="1">
      <alignment horizontal="left" vertical="center"/>
    </xf>
    <xf numFmtId="0" fontId="10" fillId="12" borderId="6" xfId="3" applyFont="1" applyFill="1" applyBorder="1" applyAlignment="1">
      <alignment horizontal="center" vertical="center" wrapText="1"/>
    </xf>
    <xf numFmtId="0" fontId="10" fillId="12" borderId="7" xfId="3" applyFont="1" applyFill="1" applyBorder="1" applyAlignment="1">
      <alignment horizontal="center" vertical="center" wrapText="1"/>
    </xf>
    <xf numFmtId="0" fontId="5" fillId="13" borderId="8" xfId="2" applyFont="1" applyFill="1" applyBorder="1" applyAlignment="1">
      <alignment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vertical="center" wrapText="1"/>
    </xf>
    <xf numFmtId="10" fontId="5" fillId="13" borderId="9" xfId="2" applyNumberFormat="1" applyFont="1" applyFill="1" applyBorder="1" applyAlignment="1">
      <alignment horizontal="center" vertical="center" wrapText="1"/>
    </xf>
    <xf numFmtId="10" fontId="5" fillId="13" borderId="10" xfId="2" applyNumberFormat="1" applyFont="1" applyFill="1" applyBorder="1" applyAlignment="1">
      <alignment horizontal="center" vertical="center" wrapText="1"/>
    </xf>
    <xf numFmtId="0" fontId="5" fillId="14" borderId="4" xfId="2" applyFont="1" applyFill="1" applyBorder="1" applyAlignment="1">
      <alignment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vertical="center" wrapText="1"/>
    </xf>
    <xf numFmtId="10" fontId="5" fillId="14" borderId="6" xfId="2" applyNumberFormat="1" applyFont="1" applyFill="1" applyBorder="1" applyAlignment="1">
      <alignment horizontal="center" vertical="center" wrapText="1"/>
    </xf>
    <xf numFmtId="10" fontId="5" fillId="14" borderId="11" xfId="2" applyNumberFormat="1" applyFont="1" applyFill="1" applyBorder="1" applyAlignment="1">
      <alignment horizontal="center" vertical="center" wrapText="1"/>
    </xf>
    <xf numFmtId="0" fontId="5" fillId="14" borderId="12" xfId="2" applyFont="1" applyFill="1" applyBorder="1" applyAlignment="1">
      <alignment vertical="center"/>
    </xf>
    <xf numFmtId="0" fontId="5" fillId="0" borderId="13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 wrapText="1"/>
    </xf>
    <xf numFmtId="10" fontId="5" fillId="14" borderId="13" xfId="2" applyNumberFormat="1" applyFont="1" applyFill="1" applyBorder="1" applyAlignment="1">
      <alignment horizontal="center" vertical="center" wrapText="1"/>
    </xf>
    <xf numFmtId="10" fontId="5" fillId="14" borderId="14" xfId="2" applyNumberFormat="1" applyFont="1" applyFill="1" applyBorder="1" applyAlignment="1">
      <alignment horizontal="center" vertical="center" wrapText="1"/>
    </xf>
    <xf numFmtId="0" fontId="5" fillId="14" borderId="15" xfId="2" applyFont="1" applyFill="1" applyBorder="1" applyAlignment="1">
      <alignment vertical="center"/>
    </xf>
    <xf numFmtId="0" fontId="5" fillId="0" borderId="16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wrapText="1"/>
    </xf>
    <xf numFmtId="10" fontId="5" fillId="14" borderId="16" xfId="2" applyNumberFormat="1" applyFont="1" applyFill="1" applyBorder="1" applyAlignment="1">
      <alignment horizontal="center" vertical="center" wrapText="1"/>
    </xf>
    <xf numFmtId="10" fontId="5" fillId="14" borderId="17" xfId="2" applyNumberFormat="1" applyFont="1" applyFill="1" applyBorder="1" applyAlignment="1">
      <alignment horizontal="center" vertical="center" wrapText="1"/>
    </xf>
    <xf numFmtId="0" fontId="5" fillId="13" borderId="4" xfId="2" applyFont="1" applyFill="1" applyBorder="1" applyAlignment="1">
      <alignment vertical="center"/>
    </xf>
    <xf numFmtId="10" fontId="5" fillId="13" borderId="6" xfId="2" applyNumberFormat="1" applyFont="1" applyFill="1" applyBorder="1" applyAlignment="1">
      <alignment horizontal="center" vertical="center" wrapText="1"/>
    </xf>
    <xf numFmtId="10" fontId="5" fillId="13" borderId="11" xfId="2" applyNumberFormat="1" applyFont="1" applyFill="1" applyBorder="1" applyAlignment="1">
      <alignment horizontal="center" vertical="center" wrapText="1"/>
    </xf>
    <xf numFmtId="0" fontId="5" fillId="13" borderId="12" xfId="2" applyFont="1" applyFill="1" applyBorder="1" applyAlignment="1">
      <alignment vertical="center"/>
    </xf>
    <xf numFmtId="10" fontId="5" fillId="13" borderId="13" xfId="2" applyNumberFormat="1" applyFont="1" applyFill="1" applyBorder="1" applyAlignment="1">
      <alignment horizontal="center" vertical="center" wrapText="1"/>
    </xf>
    <xf numFmtId="10" fontId="5" fillId="13" borderId="14" xfId="2" applyNumberFormat="1" applyFont="1" applyFill="1" applyBorder="1" applyAlignment="1">
      <alignment horizontal="center" vertical="center" wrapText="1"/>
    </xf>
    <xf numFmtId="0" fontId="5" fillId="13" borderId="15" xfId="2" applyFont="1" applyFill="1" applyBorder="1" applyAlignment="1">
      <alignment vertical="center"/>
    </xf>
    <xf numFmtId="10" fontId="5" fillId="13" borderId="16" xfId="2" applyNumberFormat="1" applyFont="1" applyFill="1" applyBorder="1" applyAlignment="1">
      <alignment horizontal="center" vertical="center" wrapText="1"/>
    </xf>
    <xf numFmtId="10" fontId="5" fillId="13" borderId="17" xfId="2" applyNumberFormat="1" applyFont="1" applyFill="1" applyBorder="1" applyAlignment="1">
      <alignment horizontal="center" vertical="center" wrapText="1"/>
    </xf>
    <xf numFmtId="0" fontId="5" fillId="14" borderId="8" xfId="2" applyFont="1" applyFill="1" applyBorder="1" applyAlignment="1">
      <alignment vertical="center"/>
    </xf>
    <xf numFmtId="10" fontId="5" fillId="14" borderId="9" xfId="2" applyNumberFormat="1" applyFont="1" applyFill="1" applyBorder="1" applyAlignment="1">
      <alignment horizontal="center" vertical="center" wrapText="1"/>
    </xf>
    <xf numFmtId="10" fontId="5" fillId="14" borderId="18" xfId="2" applyNumberFormat="1" applyFont="1" applyFill="1" applyBorder="1" applyAlignment="1">
      <alignment horizontal="center" vertical="center" wrapText="1"/>
    </xf>
    <xf numFmtId="10" fontId="5" fillId="14" borderId="19" xfId="2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vertical="center" wrapText="1"/>
    </xf>
    <xf numFmtId="10" fontId="5" fillId="0" borderId="0" xfId="2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/>
    <xf numFmtId="0" fontId="2" fillId="0" borderId="0" xfId="0" applyFont="1" applyBorder="1"/>
    <xf numFmtId="0" fontId="12" fillId="0" borderId="0" xfId="0" applyFont="1" applyFill="1" applyBorder="1"/>
    <xf numFmtId="0" fontId="2" fillId="0" borderId="0" xfId="0" applyFont="1" applyFill="1" applyBorder="1"/>
    <xf numFmtId="0" fontId="15" fillId="0" borderId="0" xfId="0" applyFont="1" applyBorder="1" applyAlignment="1"/>
    <xf numFmtId="0" fontId="13" fillId="0" borderId="0" xfId="0" applyFont="1" applyBorder="1" applyAlignment="1"/>
    <xf numFmtId="0" fontId="0" fillId="15" borderId="0" xfId="0" applyFill="1"/>
    <xf numFmtId="0" fontId="0" fillId="16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5" fillId="0" borderId="0" xfId="0" applyFont="1" applyBorder="1" applyAlignment="1">
      <alignment horizontal="center" wrapText="1"/>
    </xf>
    <xf numFmtId="0" fontId="17" fillId="0" borderId="0" xfId="0" applyFont="1" applyFill="1" applyBorder="1" applyAlignment="1"/>
    <xf numFmtId="0" fontId="17" fillId="0" borderId="0" xfId="0" applyFont="1" applyFill="1" applyBorder="1"/>
    <xf numFmtId="0" fontId="15" fillId="17" borderId="0" xfId="0" applyFont="1" applyFill="1"/>
    <xf numFmtId="0" fontId="2" fillId="17" borderId="0" xfId="0" applyFont="1" applyFill="1"/>
    <xf numFmtId="0" fontId="14" fillId="17" borderId="0" xfId="0" applyFont="1" applyFill="1" applyBorder="1" applyAlignment="1">
      <alignment horizontal="center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protection locked="0"/>
    </xf>
    <xf numFmtId="2" fontId="0" fillId="0" borderId="0" xfId="0" applyNumberForma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 applyProtection="1">
      <protection locked="0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5" fillId="18" borderId="20" xfId="0" applyFont="1" applyFill="1" applyBorder="1"/>
    <xf numFmtId="0" fontId="2" fillId="18" borderId="21" xfId="0" applyFont="1" applyFill="1" applyBorder="1"/>
    <xf numFmtId="0" fontId="2" fillId="18" borderId="22" xfId="0" applyFont="1" applyFill="1" applyBorder="1"/>
    <xf numFmtId="0" fontId="15" fillId="18" borderId="23" xfId="0" applyFont="1" applyFill="1" applyBorder="1"/>
    <xf numFmtId="0" fontId="12" fillId="18" borderId="24" xfId="0" applyFont="1" applyFill="1" applyBorder="1" applyAlignment="1">
      <alignment vertical="center"/>
    </xf>
    <xf numFmtId="0" fontId="2" fillId="18" borderId="24" xfId="0" applyFont="1" applyFill="1" applyBorder="1"/>
    <xf numFmtId="0" fontId="14" fillId="18" borderId="24" xfId="0" applyFont="1" applyFill="1" applyBorder="1" applyAlignment="1">
      <alignment horizontal="center"/>
    </xf>
    <xf numFmtId="0" fontId="16" fillId="4" borderId="0" xfId="0" applyFont="1" applyFill="1" applyBorder="1"/>
    <xf numFmtId="0" fontId="2" fillId="4" borderId="0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20" fillId="0" borderId="0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 applyProtection="1">
      <protection locked="0"/>
    </xf>
    <xf numFmtId="0" fontId="13" fillId="0" borderId="0" xfId="0" applyFont="1" applyBorder="1"/>
    <xf numFmtId="0" fontId="13" fillId="0" borderId="0" xfId="0" applyFont="1" applyBorder="1" applyAlignment="1" applyProtection="1">
      <protection locked="0"/>
    </xf>
    <xf numFmtId="0" fontId="13" fillId="0" borderId="0" xfId="0" applyFont="1" applyBorder="1" applyProtection="1">
      <protection locked="0"/>
    </xf>
    <xf numFmtId="0" fontId="13" fillId="0" borderId="1" xfId="0" applyFont="1" applyBorder="1" applyAlignment="1">
      <alignment horizontal="right"/>
    </xf>
    <xf numFmtId="0" fontId="13" fillId="0" borderId="1" xfId="0" applyFont="1" applyBorder="1" applyProtection="1">
      <protection locked="0"/>
    </xf>
    <xf numFmtId="0" fontId="19" fillId="0" borderId="0" xfId="0" applyFont="1" applyBorder="1"/>
    <xf numFmtId="0" fontId="13" fillId="0" borderId="0" xfId="0" applyFont="1" applyBorder="1" applyAlignment="1" applyProtection="1">
      <alignment horizontal="left"/>
    </xf>
    <xf numFmtId="165" fontId="13" fillId="0" borderId="0" xfId="0" applyNumberFormat="1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2" fillId="18" borderId="0" xfId="0" applyFont="1" applyFill="1" applyBorder="1"/>
    <xf numFmtId="0" fontId="2" fillId="0" borderId="1" xfId="0" applyFont="1" applyBorder="1"/>
    <xf numFmtId="0" fontId="23" fillId="0" borderId="1" xfId="4" applyBorder="1" applyAlignment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6" fillId="4" borderId="0" xfId="0" applyFont="1" applyFill="1" applyBorder="1" applyAlignment="1">
      <alignment horizontal="left"/>
    </xf>
    <xf numFmtId="0" fontId="15" fillId="0" borderId="0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 applyProtection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left" shrinkToFit="1"/>
      <protection locked="0"/>
    </xf>
    <xf numFmtId="0" fontId="15" fillId="0" borderId="0" xfId="0" applyFont="1" applyBorder="1" applyAlignment="1" applyProtection="1">
      <alignment horizontal="left"/>
    </xf>
    <xf numFmtId="0" fontId="13" fillId="0" borderId="0" xfId="0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166" fontId="2" fillId="0" borderId="2" xfId="0" applyNumberFormat="1" applyFont="1" applyBorder="1" applyAlignment="1" applyProtection="1">
      <alignment horizontal="center"/>
      <protection locked="0"/>
    </xf>
    <xf numFmtId="0" fontId="6" fillId="0" borderId="0" xfId="2" applyFont="1" applyAlignment="1">
      <alignment horizontal="left" vertical="top"/>
    </xf>
    <xf numFmtId="0" fontId="5" fillId="3" borderId="0" xfId="2" applyFont="1" applyFill="1" applyAlignment="1">
      <alignment horizontal="center" vertical="center"/>
    </xf>
  </cellXfs>
  <cellStyles count="5">
    <cellStyle name="Hiperlink" xfId="4" builtinId="8"/>
    <cellStyle name="Moeda" xfId="1" builtinId="4"/>
    <cellStyle name="Normal" xfId="0" builtinId="0"/>
    <cellStyle name="Normal 26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</xdr:colOff>
      <xdr:row>1</xdr:row>
      <xdr:rowOff>103137</xdr:rowOff>
    </xdr:from>
    <xdr:to>
      <xdr:col>6</xdr:col>
      <xdr:colOff>391583</xdr:colOff>
      <xdr:row>4</xdr:row>
      <xdr:rowOff>128052</xdr:rowOff>
    </xdr:to>
    <xdr:pic>
      <xdr:nvPicPr>
        <xdr:cNvPr id="2" name="Imagem 2" descr="D:\Users\verginia_junges\Downloads\HORIZONTAL_BOX_RGB (1)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49" y="261887"/>
          <a:ext cx="1710267" cy="564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242453</xdr:colOff>
      <xdr:row>31</xdr:row>
      <xdr:rowOff>91786</xdr:rowOff>
    </xdr:from>
    <xdr:to>
      <xdr:col>5</xdr:col>
      <xdr:colOff>554182</xdr:colOff>
      <xdr:row>33</xdr:row>
      <xdr:rowOff>113519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488" t="56471" r="73229" b="37847"/>
        <a:stretch/>
      </xdr:blipFill>
      <xdr:spPr>
        <a:xfrm>
          <a:off x="737753" y="5159086"/>
          <a:ext cx="949904" cy="297958"/>
        </a:xfrm>
        <a:prstGeom prst="rect">
          <a:avLst/>
        </a:prstGeom>
      </xdr:spPr>
    </xdr:pic>
    <xdr:clientData/>
  </xdr:twoCellAnchor>
  <xdr:twoCellAnchor editAs="oneCell">
    <xdr:from>
      <xdr:col>8</xdr:col>
      <xdr:colOff>3115</xdr:colOff>
      <xdr:row>31</xdr:row>
      <xdr:rowOff>91786</xdr:rowOff>
    </xdr:from>
    <xdr:to>
      <xdr:col>10</xdr:col>
      <xdr:colOff>337785</xdr:colOff>
      <xdr:row>33</xdr:row>
      <xdr:rowOff>85375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7832" t="57299" r="50147" b="38084"/>
        <a:stretch/>
      </xdr:blipFill>
      <xdr:spPr>
        <a:xfrm>
          <a:off x="2546290" y="5159086"/>
          <a:ext cx="1134770" cy="269814"/>
        </a:xfrm>
        <a:prstGeom prst="rect">
          <a:avLst/>
        </a:prstGeom>
      </xdr:spPr>
    </xdr:pic>
    <xdr:clientData/>
  </xdr:twoCellAnchor>
  <xdr:twoCellAnchor editAs="oneCell">
    <xdr:from>
      <xdr:col>10</xdr:col>
      <xdr:colOff>1020904</xdr:colOff>
      <xdr:row>31</xdr:row>
      <xdr:rowOff>91786</xdr:rowOff>
    </xdr:from>
    <xdr:to>
      <xdr:col>12</xdr:col>
      <xdr:colOff>405245</xdr:colOff>
      <xdr:row>33</xdr:row>
      <xdr:rowOff>98338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0841" t="56252" r="28164" b="37728"/>
        <a:stretch/>
      </xdr:blipFill>
      <xdr:spPr>
        <a:xfrm>
          <a:off x="4364179" y="5159086"/>
          <a:ext cx="870241" cy="282777"/>
        </a:xfrm>
        <a:prstGeom prst="rect">
          <a:avLst/>
        </a:prstGeom>
      </xdr:spPr>
    </xdr:pic>
    <xdr:clientData/>
  </xdr:twoCellAnchor>
  <xdr:twoCellAnchor editAs="oneCell">
    <xdr:from>
      <xdr:col>4</xdr:col>
      <xdr:colOff>261503</xdr:colOff>
      <xdr:row>34</xdr:row>
      <xdr:rowOff>181900</xdr:rowOff>
    </xdr:from>
    <xdr:to>
      <xdr:col>5</xdr:col>
      <xdr:colOff>564572</xdr:colOff>
      <xdr:row>35</xdr:row>
      <xdr:rowOff>181843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857" t="71506" r="73155" b="23640"/>
        <a:stretch/>
      </xdr:blipFill>
      <xdr:spPr>
        <a:xfrm>
          <a:off x="756803" y="5782600"/>
          <a:ext cx="941244" cy="257118"/>
        </a:xfrm>
        <a:prstGeom prst="rect">
          <a:avLst/>
        </a:prstGeom>
      </xdr:spPr>
    </xdr:pic>
    <xdr:clientData/>
  </xdr:twoCellAnchor>
  <xdr:twoCellAnchor editAs="oneCell">
    <xdr:from>
      <xdr:col>8</xdr:col>
      <xdr:colOff>148935</xdr:colOff>
      <xdr:row>34</xdr:row>
      <xdr:rowOff>181900</xdr:rowOff>
    </xdr:from>
    <xdr:to>
      <xdr:col>10</xdr:col>
      <xdr:colOff>199243</xdr:colOff>
      <xdr:row>35</xdr:row>
      <xdr:rowOff>147264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8422" t="70913" r="49926" b="24115"/>
        <a:stretch/>
      </xdr:blipFill>
      <xdr:spPr>
        <a:xfrm>
          <a:off x="2692110" y="5782600"/>
          <a:ext cx="850408" cy="222539"/>
        </a:xfrm>
        <a:prstGeom prst="rect">
          <a:avLst/>
        </a:prstGeom>
      </xdr:spPr>
    </xdr:pic>
    <xdr:clientData/>
  </xdr:twoCellAnchor>
  <xdr:twoCellAnchor editAs="oneCell">
    <xdr:from>
      <xdr:col>10</xdr:col>
      <xdr:colOff>912666</xdr:colOff>
      <xdr:row>34</xdr:row>
      <xdr:rowOff>181900</xdr:rowOff>
    </xdr:from>
    <xdr:to>
      <xdr:col>12</xdr:col>
      <xdr:colOff>141140</xdr:colOff>
      <xdr:row>35</xdr:row>
      <xdr:rowOff>143734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0104" t="70914" r="28319" b="23285"/>
        <a:stretch/>
      </xdr:blipFill>
      <xdr:spPr>
        <a:xfrm>
          <a:off x="4255941" y="5782600"/>
          <a:ext cx="714374" cy="219009"/>
        </a:xfrm>
        <a:prstGeom prst="rect">
          <a:avLst/>
        </a:prstGeom>
      </xdr:spPr>
    </xdr:pic>
    <xdr:clientData/>
  </xdr:twoCellAnchor>
  <xdr:twoCellAnchor editAs="oneCell">
    <xdr:from>
      <xdr:col>4</xdr:col>
      <xdr:colOff>10586</xdr:colOff>
      <xdr:row>69</xdr:row>
      <xdr:rowOff>65124</xdr:rowOff>
    </xdr:from>
    <xdr:to>
      <xdr:col>15</xdr:col>
      <xdr:colOff>177492</xdr:colOff>
      <xdr:row>113</xdr:row>
      <xdr:rowOff>89707</xdr:rowOff>
    </xdr:to>
    <xdr:pic>
      <xdr:nvPicPr>
        <xdr:cNvPr id="18" name="Imagem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3" y="14627791"/>
          <a:ext cx="6589931" cy="4596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103625</xdr:colOff>
      <xdr:row>3</xdr:row>
      <xdr:rowOff>66675</xdr:rowOff>
    </xdr:from>
    <xdr:to>
      <xdr:col>7</xdr:col>
      <xdr:colOff>616308</xdr:colOff>
      <xdr:row>4</xdr:row>
      <xdr:rowOff>152400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9100" y="228600"/>
          <a:ext cx="1493758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AA137"/>
  <sheetViews>
    <sheetView showGridLines="0" tabSelected="1" topLeftCell="C1" zoomScaleNormal="100" zoomScaleSheetLayoutView="110" workbookViewId="0">
      <selection activeCell="U8" sqref="U8"/>
    </sheetView>
  </sheetViews>
  <sheetFormatPr defaultColWidth="0" defaultRowHeight="11.25" customHeight="1" zeroHeight="1"/>
  <cols>
    <col min="1" max="2" width="9.1796875" style="61" hidden="1" customWidth="1"/>
    <col min="3" max="3" width="5.7265625" style="61" customWidth="1"/>
    <col min="4" max="4" width="1.7265625" style="74" customWidth="1"/>
    <col min="5" max="5" width="9.54296875" style="61" customWidth="1"/>
    <col min="6" max="6" width="9.453125" style="61" customWidth="1"/>
    <col min="7" max="7" width="6.54296875" style="61" customWidth="1"/>
    <col min="8" max="8" width="5.1796875" style="61" customWidth="1"/>
    <col min="9" max="9" width="5.81640625" style="61" customWidth="1"/>
    <col min="10" max="10" width="6.1796875" style="61" customWidth="1"/>
    <col min="11" max="11" width="16" style="61" customWidth="1"/>
    <col min="12" max="12" width="6.26953125" style="61" customWidth="1"/>
    <col min="13" max="13" width="10" style="61" customWidth="1"/>
    <col min="14" max="14" width="6.453125" style="61" customWidth="1"/>
    <col min="15" max="15" width="14.81640625" style="61" customWidth="1"/>
    <col min="16" max="16" width="4.54296875" style="75" customWidth="1"/>
    <col min="17" max="17" width="5.7265625" style="75" customWidth="1"/>
    <col min="18" max="24" width="9.1796875" style="75" customWidth="1"/>
    <col min="25" max="27" width="0" style="61" hidden="1" customWidth="1"/>
    <col min="28" max="16384" width="9.1796875" style="61" hidden="1"/>
  </cols>
  <sheetData>
    <row r="1" spans="3:16" s="75" customFormat="1" ht="13">
      <c r="D1" s="74"/>
    </row>
    <row r="2" spans="3:16" s="75" customFormat="1" ht="13">
      <c r="D2" s="84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6"/>
    </row>
    <row r="3" spans="3:16" ht="15" customHeight="1">
      <c r="C3" s="75"/>
      <c r="D3" s="87"/>
      <c r="E3" s="122" t="s">
        <v>1432</v>
      </c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88"/>
    </row>
    <row r="4" spans="3:16" ht="15" customHeight="1">
      <c r="C4" s="75"/>
      <c r="D4" s="87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88"/>
    </row>
    <row r="5" spans="3:16" ht="18.75" customHeight="1">
      <c r="C5" s="75"/>
      <c r="D5" s="87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88"/>
    </row>
    <row r="6" spans="3:16" ht="13">
      <c r="C6" s="75"/>
      <c r="D6" s="87"/>
      <c r="E6" s="116" t="s">
        <v>1384</v>
      </c>
      <c r="F6" s="116"/>
      <c r="G6" s="124"/>
      <c r="H6" s="124"/>
      <c r="I6" s="124"/>
      <c r="J6" s="80"/>
      <c r="K6" s="12"/>
      <c r="L6" s="12"/>
      <c r="M6" s="12"/>
      <c r="N6" s="62"/>
      <c r="O6" s="62"/>
      <c r="P6" s="89"/>
    </row>
    <row r="7" spans="3:16" ht="15" customHeight="1">
      <c r="C7" s="75"/>
      <c r="D7" s="87"/>
      <c r="E7" s="116" t="s">
        <v>0</v>
      </c>
      <c r="F7" s="116"/>
      <c r="G7" s="77"/>
      <c r="H7" s="123" t="s">
        <v>1408</v>
      </c>
      <c r="I7" s="123"/>
      <c r="J7" s="125"/>
      <c r="K7" s="125"/>
      <c r="L7" s="125"/>
      <c r="M7" s="80"/>
      <c r="N7" s="83" t="s">
        <v>2</v>
      </c>
      <c r="O7" s="77"/>
      <c r="P7" s="89"/>
    </row>
    <row r="8" spans="3:16" ht="8.5" customHeight="1">
      <c r="C8" s="75"/>
      <c r="D8" s="87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89"/>
    </row>
    <row r="9" spans="3:16" ht="13">
      <c r="C9" s="75"/>
      <c r="D9" s="87"/>
      <c r="E9" s="62" t="s">
        <v>1406</v>
      </c>
      <c r="F9" s="62"/>
      <c r="G9" s="131"/>
      <c r="H9" s="131"/>
      <c r="I9" s="131"/>
      <c r="J9" s="12"/>
      <c r="L9" s="83" t="s">
        <v>1387</v>
      </c>
      <c r="M9" s="132"/>
      <c r="N9" s="132"/>
      <c r="O9" s="132"/>
      <c r="P9" s="89" t="s">
        <v>8</v>
      </c>
    </row>
    <row r="10" spans="3:16" ht="9.75" customHeight="1">
      <c r="C10" s="75"/>
      <c r="D10" s="87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89"/>
    </row>
    <row r="11" spans="3:16" ht="14.5">
      <c r="C11" s="75"/>
      <c r="D11" s="87"/>
      <c r="E11" s="118" t="s">
        <v>1</v>
      </c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89"/>
    </row>
    <row r="12" spans="3:16" ht="11.25" customHeight="1">
      <c r="C12" s="75"/>
      <c r="D12" s="87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89"/>
    </row>
    <row r="13" spans="3:16" ht="13">
      <c r="C13" s="75"/>
      <c r="D13" s="87"/>
      <c r="E13" s="81" t="s">
        <v>1431</v>
      </c>
      <c r="F13" s="12"/>
      <c r="G13" s="83" t="s">
        <v>1385</v>
      </c>
      <c r="H13" s="138"/>
      <c r="I13" s="138"/>
      <c r="J13" s="138"/>
      <c r="K13" s="12"/>
      <c r="L13" s="116" t="s">
        <v>1401</v>
      </c>
      <c r="M13" s="116"/>
      <c r="N13" s="126"/>
      <c r="O13" s="127"/>
      <c r="P13" s="89"/>
    </row>
    <row r="14" spans="3:16" ht="15" customHeight="1">
      <c r="C14" s="75"/>
      <c r="D14" s="87"/>
      <c r="E14" s="81" t="s">
        <v>1386</v>
      </c>
      <c r="F14" s="62"/>
      <c r="G14" s="83" t="s">
        <v>1387</v>
      </c>
      <c r="H14" s="139"/>
      <c r="I14" s="139"/>
      <c r="J14" s="139"/>
      <c r="K14" s="62"/>
      <c r="L14" s="116" t="s">
        <v>1403</v>
      </c>
      <c r="M14" s="116"/>
      <c r="N14" s="128" t="s">
        <v>1404</v>
      </c>
      <c r="O14" s="128"/>
      <c r="P14" s="89"/>
    </row>
    <row r="15" spans="3:16" ht="14.25" customHeight="1">
      <c r="C15" s="75"/>
      <c r="D15" s="87"/>
      <c r="E15" s="116" t="s">
        <v>1402</v>
      </c>
      <c r="F15" s="116"/>
      <c r="G15" s="127"/>
      <c r="H15" s="127"/>
      <c r="I15" s="127"/>
      <c r="J15" s="127"/>
      <c r="K15" s="127"/>
      <c r="L15" s="127"/>
      <c r="M15" s="127"/>
      <c r="N15" s="127"/>
      <c r="O15" s="12"/>
      <c r="P15" s="89"/>
    </row>
    <row r="16" spans="3:16" ht="15" customHeight="1">
      <c r="C16" s="75"/>
      <c r="D16" s="87"/>
      <c r="E16" s="116" t="s">
        <v>1388</v>
      </c>
      <c r="F16" s="116"/>
      <c r="G16" s="127"/>
      <c r="H16" s="127"/>
      <c r="I16" s="127"/>
      <c r="J16" s="127"/>
      <c r="K16" s="127"/>
      <c r="L16" s="127"/>
      <c r="M16" s="127"/>
      <c r="N16" s="127"/>
      <c r="O16" s="12"/>
      <c r="P16" s="89"/>
    </row>
    <row r="17" spans="3:17" ht="9.75" customHeight="1">
      <c r="C17" s="75"/>
      <c r="D17" s="87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89"/>
    </row>
    <row r="18" spans="3:17" ht="12.75" customHeight="1">
      <c r="C18" s="75"/>
      <c r="D18" s="87"/>
      <c r="E18" s="62" t="s">
        <v>1442</v>
      </c>
      <c r="F18" s="62"/>
      <c r="G18" s="62"/>
      <c r="H18" s="62"/>
      <c r="I18" s="111"/>
      <c r="J18" s="111"/>
      <c r="K18" s="111"/>
      <c r="L18" s="111"/>
      <c r="M18" s="111"/>
      <c r="N18" s="111"/>
      <c r="O18" s="111"/>
      <c r="P18" s="89"/>
    </row>
    <row r="19" spans="3:17" ht="12.75" customHeight="1">
      <c r="C19" s="75"/>
      <c r="D19" s="87"/>
      <c r="E19" s="62" t="s">
        <v>1440</v>
      </c>
      <c r="F19" s="62"/>
      <c r="G19" s="129"/>
      <c r="H19" s="129"/>
      <c r="I19" s="129"/>
      <c r="J19" s="129"/>
      <c r="K19" s="129"/>
      <c r="L19" s="129" t="s">
        <v>1443</v>
      </c>
      <c r="M19" s="129"/>
      <c r="N19" s="129"/>
      <c r="O19" s="129"/>
      <c r="P19" s="90"/>
      <c r="Q19" s="76"/>
    </row>
    <row r="20" spans="3:17" ht="14.5">
      <c r="C20" s="75"/>
      <c r="D20" s="87"/>
      <c r="E20" s="116" t="s">
        <v>1441</v>
      </c>
      <c r="F20" s="116"/>
      <c r="G20" s="116"/>
      <c r="H20" s="112"/>
      <c r="I20" s="78"/>
      <c r="J20" s="112"/>
      <c r="K20" s="78"/>
      <c r="L20" s="129" t="s">
        <v>1434</v>
      </c>
      <c r="M20" s="129"/>
      <c r="N20" s="129"/>
      <c r="O20" s="129"/>
      <c r="P20" s="90"/>
      <c r="Q20" s="76"/>
    </row>
    <row r="21" spans="3:17" ht="13">
      <c r="C21" s="75"/>
      <c r="D21" s="87"/>
      <c r="E21" s="116" t="s">
        <v>1407</v>
      </c>
      <c r="F21" s="116"/>
      <c r="G21" s="116"/>
      <c r="H21" s="116"/>
      <c r="I21" s="116"/>
      <c r="J21" s="78"/>
      <c r="K21" s="78"/>
      <c r="L21" s="129" t="s">
        <v>1433</v>
      </c>
      <c r="M21" s="129"/>
      <c r="N21" s="129"/>
      <c r="O21" s="129"/>
      <c r="P21" s="90"/>
      <c r="Q21" s="76"/>
    </row>
    <row r="22" spans="3:17" ht="8.5" customHeight="1">
      <c r="C22" s="75"/>
      <c r="D22" s="87"/>
      <c r="E22" s="62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90"/>
      <c r="Q22" s="76"/>
    </row>
    <row r="23" spans="3:17" ht="14.5">
      <c r="C23" s="75"/>
      <c r="D23" s="87"/>
      <c r="E23" s="118" t="s">
        <v>1415</v>
      </c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89"/>
    </row>
    <row r="24" spans="3:17" ht="21.75" customHeight="1">
      <c r="C24" s="75"/>
      <c r="D24" s="87"/>
      <c r="E24" s="101" t="s">
        <v>1411</v>
      </c>
      <c r="F24" s="102"/>
      <c r="G24" s="102"/>
      <c r="H24" s="102"/>
      <c r="I24" s="102"/>
      <c r="J24" s="102" t="s">
        <v>1438</v>
      </c>
      <c r="K24" s="102"/>
      <c r="L24" s="95" t="s">
        <v>1409</v>
      </c>
      <c r="M24" s="103"/>
      <c r="N24" s="96"/>
      <c r="O24" s="103"/>
      <c r="P24" s="89"/>
    </row>
    <row r="25" spans="3:17" ht="15" customHeight="1">
      <c r="C25" s="75"/>
      <c r="D25" s="87"/>
      <c r="E25" s="101" t="s">
        <v>1412</v>
      </c>
      <c r="F25" s="102"/>
      <c r="G25" s="102" t="s">
        <v>1435</v>
      </c>
      <c r="H25" s="102"/>
      <c r="I25" s="102"/>
      <c r="J25" s="95" t="s">
        <v>1409</v>
      </c>
      <c r="K25" s="103"/>
      <c r="L25" s="104"/>
      <c r="M25" s="105"/>
      <c r="N25" s="104"/>
      <c r="O25" s="105"/>
      <c r="P25" s="89"/>
    </row>
    <row r="26" spans="3:17" ht="14.25" customHeight="1">
      <c r="C26" s="75"/>
      <c r="D26" s="87"/>
      <c r="E26" s="101" t="s">
        <v>1410</v>
      </c>
      <c r="F26" s="102"/>
      <c r="G26" s="102" t="s">
        <v>1436</v>
      </c>
      <c r="H26" s="102"/>
      <c r="I26" s="102"/>
      <c r="J26" s="102" t="s">
        <v>1437</v>
      </c>
      <c r="K26" s="102"/>
      <c r="L26" s="102"/>
      <c r="M26" s="102"/>
      <c r="N26" s="102" t="s">
        <v>1425</v>
      </c>
      <c r="O26" s="103"/>
      <c r="P26" s="89"/>
    </row>
    <row r="27" spans="3:17" ht="13.75" customHeight="1">
      <c r="C27" s="75"/>
      <c r="D27" s="87"/>
      <c r="E27" s="101" t="s">
        <v>1426</v>
      </c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89"/>
    </row>
    <row r="28" spans="3:17" ht="14.25" customHeight="1">
      <c r="C28" s="75"/>
      <c r="D28" s="87"/>
      <c r="E28" s="66" t="s">
        <v>1439</v>
      </c>
      <c r="F28" s="66"/>
      <c r="G28" s="66"/>
      <c r="H28" s="66"/>
      <c r="I28" s="66"/>
      <c r="J28" s="66"/>
      <c r="K28" s="66"/>
      <c r="L28" s="66"/>
      <c r="M28" s="66"/>
      <c r="N28" s="101"/>
      <c r="O28" s="101"/>
      <c r="P28" s="89"/>
    </row>
    <row r="29" spans="3:17" ht="13">
      <c r="C29" s="75"/>
      <c r="D29" s="87"/>
      <c r="E29" s="101" t="s">
        <v>1427</v>
      </c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89"/>
    </row>
    <row r="30" spans="3:17" ht="13">
      <c r="C30" s="75"/>
      <c r="D30" s="87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89"/>
    </row>
    <row r="31" spans="3:17" ht="14.5">
      <c r="C31" s="75"/>
      <c r="D31" s="87"/>
      <c r="E31" s="118" t="s">
        <v>1416</v>
      </c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89"/>
    </row>
    <row r="32" spans="3:17" ht="9" customHeight="1">
      <c r="C32" s="75"/>
      <c r="D32" s="87"/>
      <c r="E32" s="97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89"/>
    </row>
    <row r="33" spans="3:16" ht="13">
      <c r="C33" s="75"/>
      <c r="D33" s="87"/>
      <c r="E33" s="106"/>
      <c r="F33" s="101"/>
      <c r="G33" s="101"/>
      <c r="H33" s="101"/>
      <c r="I33" s="101"/>
      <c r="J33" s="101"/>
      <c r="K33" s="101"/>
      <c r="L33" s="101"/>
      <c r="M33" s="101"/>
      <c r="N33" s="137" t="s">
        <v>1413</v>
      </c>
      <c r="O33" s="137"/>
      <c r="P33" s="89"/>
    </row>
    <row r="34" spans="3:16" ht="20.25" customHeight="1">
      <c r="C34" s="75"/>
      <c r="D34" s="87"/>
      <c r="E34" s="133" t="s">
        <v>1449</v>
      </c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89"/>
    </row>
    <row r="35" spans="3:16" ht="20.25" customHeight="1">
      <c r="C35" s="75"/>
      <c r="D35" s="87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89"/>
    </row>
    <row r="36" spans="3:16" ht="16.5" customHeight="1">
      <c r="C36" s="75"/>
      <c r="D36" s="87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89"/>
    </row>
    <row r="37" spans="3:16" ht="13">
      <c r="C37" s="75"/>
      <c r="D37" s="87"/>
      <c r="E37" s="133" t="s">
        <v>1455</v>
      </c>
      <c r="F37" s="133"/>
      <c r="G37" s="133"/>
      <c r="H37" s="133"/>
      <c r="I37" s="133"/>
      <c r="J37" s="133"/>
      <c r="K37" s="133"/>
      <c r="L37" s="133"/>
      <c r="M37" s="133"/>
      <c r="N37" s="133"/>
      <c r="O37" s="133"/>
      <c r="P37" s="89"/>
    </row>
    <row r="38" spans="3:16" ht="12.25" customHeight="1">
      <c r="C38" s="75"/>
      <c r="D38" s="87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89"/>
    </row>
    <row r="39" spans="3:16" ht="14.5">
      <c r="C39" s="75"/>
      <c r="D39" s="87"/>
      <c r="E39" s="118" t="s">
        <v>1417</v>
      </c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89"/>
    </row>
    <row r="40" spans="3:16" ht="18.75" customHeight="1">
      <c r="C40" s="75"/>
      <c r="D40" s="87"/>
      <c r="E40" s="135" t="s">
        <v>1450</v>
      </c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89"/>
    </row>
    <row r="41" spans="3:16" ht="13">
      <c r="C41" s="75"/>
      <c r="D41" s="87"/>
      <c r="E41" s="133" t="s">
        <v>1451</v>
      </c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89"/>
    </row>
    <row r="42" spans="3:16" ht="13">
      <c r="C42" s="75"/>
      <c r="D42" s="87"/>
      <c r="E42" s="133" t="s">
        <v>1452</v>
      </c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89"/>
    </row>
    <row r="43" spans="3:16" ht="13">
      <c r="C43" s="75"/>
      <c r="D43" s="87"/>
      <c r="E43" s="133" t="s">
        <v>1453</v>
      </c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89"/>
    </row>
    <row r="44" spans="3:16" ht="13">
      <c r="C44" s="75"/>
      <c r="D44" s="87"/>
      <c r="E44" s="133" t="s">
        <v>1454</v>
      </c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89"/>
    </row>
    <row r="45" spans="3:16" ht="13">
      <c r="C45" s="75"/>
      <c r="D45" s="87"/>
      <c r="E45" s="133" t="s">
        <v>1422</v>
      </c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89"/>
    </row>
    <row r="46" spans="3:16" ht="12.75" customHeight="1">
      <c r="C46" s="75"/>
      <c r="D46" s="87"/>
      <c r="E46" s="98"/>
      <c r="F46" s="98"/>
      <c r="G46" s="99"/>
      <c r="H46" s="99"/>
      <c r="I46" s="99"/>
      <c r="J46" s="99"/>
      <c r="K46" s="99"/>
      <c r="L46" s="99"/>
      <c r="M46" s="99"/>
      <c r="N46" s="98"/>
      <c r="O46" s="98"/>
      <c r="P46" s="89"/>
    </row>
    <row r="47" spans="3:16" ht="14.5">
      <c r="C47" s="75"/>
      <c r="D47" s="87"/>
      <c r="E47" s="118" t="s">
        <v>1428</v>
      </c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89"/>
    </row>
    <row r="48" spans="3:16" ht="5.25" customHeight="1">
      <c r="C48" s="75"/>
      <c r="D48" s="87"/>
      <c r="E48" s="117"/>
      <c r="F48" s="117"/>
      <c r="G48" s="119"/>
      <c r="H48" s="119"/>
      <c r="I48" s="119"/>
      <c r="J48" s="119"/>
      <c r="K48" s="119"/>
      <c r="L48" s="136"/>
      <c r="M48" s="136"/>
      <c r="N48" s="100"/>
      <c r="O48" s="65"/>
      <c r="P48" s="89"/>
    </row>
    <row r="49" spans="3:16" ht="13">
      <c r="C49" s="75"/>
      <c r="D49" s="87"/>
      <c r="E49" s="107" t="s">
        <v>1414</v>
      </c>
      <c r="F49" s="108"/>
      <c r="G49" s="108"/>
      <c r="H49" s="108"/>
      <c r="I49" s="108"/>
      <c r="J49" s="107"/>
      <c r="K49" s="107"/>
      <c r="L49" s="107"/>
      <c r="M49" s="107"/>
      <c r="N49" s="109"/>
      <c r="O49" s="109"/>
      <c r="P49" s="89"/>
    </row>
    <row r="50" spans="3:16" ht="20.25" customHeight="1">
      <c r="C50" s="75"/>
      <c r="D50" s="87"/>
      <c r="E50" s="134" t="s">
        <v>1429</v>
      </c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89"/>
    </row>
    <row r="51" spans="3:16" ht="15.75" customHeight="1">
      <c r="C51" s="75"/>
      <c r="D51" s="87"/>
      <c r="E51" s="134" t="s">
        <v>1423</v>
      </c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89"/>
    </row>
    <row r="52" spans="3:16" ht="12.25" customHeight="1">
      <c r="C52" s="75"/>
      <c r="D52" s="87"/>
      <c r="E52" s="62"/>
      <c r="F52" s="82"/>
      <c r="G52" s="82"/>
      <c r="H52" s="82"/>
      <c r="I52" s="82"/>
      <c r="J52" s="82"/>
      <c r="K52" s="62"/>
      <c r="L52" s="62"/>
      <c r="M52" s="62"/>
      <c r="N52" s="82"/>
      <c r="O52" s="82"/>
      <c r="P52" s="89"/>
    </row>
    <row r="53" spans="3:16" ht="14.5">
      <c r="C53" s="75"/>
      <c r="D53" s="87"/>
      <c r="E53" s="118" t="s">
        <v>1418</v>
      </c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89"/>
    </row>
    <row r="54" spans="3:16" ht="10.5" customHeight="1">
      <c r="C54" s="75"/>
      <c r="D54" s="87"/>
      <c r="E54" s="63"/>
      <c r="F54" s="64"/>
      <c r="G54" s="64"/>
      <c r="H54" s="64"/>
      <c r="I54" s="69"/>
      <c r="J54" s="69"/>
      <c r="K54" s="70"/>
      <c r="L54" s="62"/>
      <c r="M54" s="72"/>
      <c r="N54" s="72"/>
      <c r="O54" s="73"/>
      <c r="P54" s="89"/>
    </row>
    <row r="55" spans="3:16" ht="11.25" customHeight="1">
      <c r="C55" s="75"/>
      <c r="D55" s="87"/>
      <c r="E55" s="120" t="s">
        <v>1445</v>
      </c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89"/>
    </row>
    <row r="56" spans="3:16" ht="15.75" customHeight="1">
      <c r="C56" s="75"/>
      <c r="D56" s="87"/>
      <c r="E56" s="120" t="s">
        <v>1446</v>
      </c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89"/>
    </row>
    <row r="57" spans="3:16" ht="14.25" customHeight="1">
      <c r="C57" s="75"/>
      <c r="D57" s="87"/>
      <c r="E57" s="120" t="s">
        <v>1448</v>
      </c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89"/>
    </row>
    <row r="58" spans="3:16" ht="15" customHeight="1">
      <c r="C58" s="75"/>
      <c r="D58" s="87"/>
      <c r="E58" s="120" t="s">
        <v>1444</v>
      </c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89"/>
    </row>
    <row r="59" spans="3:16" ht="15" customHeight="1">
      <c r="C59" s="75"/>
      <c r="D59" s="87"/>
      <c r="E59" s="120" t="s">
        <v>1447</v>
      </c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89"/>
    </row>
    <row r="60" spans="3:16" ht="15" customHeight="1">
      <c r="C60" s="75"/>
      <c r="D60" s="87"/>
      <c r="E60" s="120" t="s">
        <v>1424</v>
      </c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89"/>
    </row>
    <row r="61" spans="3:16" ht="15" customHeight="1">
      <c r="C61" s="75"/>
      <c r="D61" s="87"/>
      <c r="E61" s="120" t="s">
        <v>1419</v>
      </c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89"/>
    </row>
    <row r="62" spans="3:16" ht="15" customHeight="1">
      <c r="C62" s="75"/>
      <c r="D62" s="87"/>
      <c r="E62" s="120" t="s">
        <v>1430</v>
      </c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89"/>
    </row>
    <row r="63" spans="3:16" ht="13">
      <c r="C63" s="75"/>
      <c r="D63" s="87"/>
      <c r="E63" s="62"/>
      <c r="F63" s="62"/>
      <c r="G63" s="62"/>
      <c r="H63" s="62"/>
      <c r="I63" s="62"/>
      <c r="J63" s="62"/>
      <c r="K63" s="62"/>
      <c r="L63" s="62"/>
      <c r="M63" s="62"/>
      <c r="N63" s="93"/>
      <c r="O63" s="93"/>
      <c r="P63" s="89"/>
    </row>
    <row r="64" spans="3:16" ht="14.5">
      <c r="C64" s="75"/>
      <c r="D64" s="87"/>
      <c r="E64" s="91" t="s">
        <v>1420</v>
      </c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89"/>
    </row>
    <row r="65" spans="3:16" ht="39.25" customHeight="1">
      <c r="C65" s="75"/>
      <c r="D65" s="87"/>
      <c r="E65" s="114" t="s">
        <v>1421</v>
      </c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89"/>
    </row>
    <row r="66" spans="3:16" ht="13">
      <c r="C66" s="75"/>
      <c r="D66" s="87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89"/>
    </row>
    <row r="67" spans="3:16" ht="13">
      <c r="C67" s="75"/>
      <c r="D67" s="87"/>
      <c r="E67" s="115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89"/>
    </row>
    <row r="68" spans="3:16" ht="13">
      <c r="C68" s="75"/>
      <c r="D68" s="87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89"/>
    </row>
    <row r="69" spans="3:16" ht="180.75" customHeight="1">
      <c r="C69" s="75"/>
      <c r="D69" s="87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89"/>
    </row>
    <row r="70" spans="3:16" ht="13">
      <c r="C70" s="75"/>
      <c r="D70" s="87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89"/>
    </row>
    <row r="71" spans="3:16" ht="13">
      <c r="C71" s="75"/>
      <c r="D71" s="87"/>
      <c r="E71" s="113"/>
      <c r="F71" s="113"/>
      <c r="G71" s="113"/>
      <c r="H71" s="113"/>
      <c r="I71" s="113"/>
      <c r="J71" s="94"/>
      <c r="K71" s="62"/>
      <c r="L71" s="62"/>
      <c r="M71" s="62"/>
      <c r="N71" s="62"/>
      <c r="O71" s="62"/>
      <c r="P71" s="89"/>
    </row>
    <row r="72" spans="3:16" ht="13">
      <c r="C72" s="75"/>
      <c r="D72" s="87"/>
      <c r="E72" s="94"/>
      <c r="F72" s="94"/>
      <c r="G72" s="94"/>
      <c r="H72" s="94"/>
      <c r="I72" s="94"/>
      <c r="J72" s="94"/>
      <c r="K72" s="62"/>
      <c r="L72" s="62"/>
      <c r="M72" s="62"/>
      <c r="N72" s="62"/>
      <c r="O72" s="62"/>
      <c r="P72" s="89"/>
    </row>
    <row r="73" spans="3:16" ht="13">
      <c r="C73" s="75"/>
      <c r="D73" s="87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89"/>
    </row>
    <row r="74" spans="3:16" ht="13">
      <c r="C74" s="75"/>
      <c r="D74" s="87"/>
      <c r="E74" s="116"/>
      <c r="F74" s="116"/>
      <c r="G74" s="116"/>
      <c r="H74" s="116"/>
      <c r="I74" s="116"/>
      <c r="J74" s="93"/>
      <c r="K74" s="62"/>
      <c r="L74" s="62"/>
      <c r="M74" s="62"/>
      <c r="N74" s="62"/>
      <c r="O74" s="62"/>
      <c r="P74" s="89"/>
    </row>
    <row r="75" spans="3:16" ht="13">
      <c r="C75" s="75"/>
      <c r="D75" s="87"/>
      <c r="E75" s="130"/>
      <c r="F75" s="130"/>
      <c r="G75" s="130"/>
      <c r="H75" s="130"/>
      <c r="I75" s="130"/>
      <c r="J75" s="93"/>
      <c r="K75" s="62"/>
      <c r="L75" s="62"/>
      <c r="M75" s="62"/>
      <c r="N75" s="62"/>
      <c r="O75" s="62"/>
      <c r="P75" s="89"/>
    </row>
    <row r="76" spans="3:16" ht="13">
      <c r="C76" s="75"/>
      <c r="D76" s="87"/>
      <c r="E76" s="130"/>
      <c r="F76" s="130"/>
      <c r="G76" s="130"/>
      <c r="H76" s="130"/>
      <c r="I76" s="130"/>
      <c r="J76" s="62"/>
      <c r="K76" s="62"/>
      <c r="L76" s="62"/>
      <c r="M76" s="62"/>
      <c r="N76" s="62"/>
      <c r="O76" s="62"/>
      <c r="P76" s="89"/>
    </row>
    <row r="77" spans="3:16" ht="13">
      <c r="C77" s="75"/>
      <c r="D77" s="87"/>
      <c r="E77" s="71"/>
      <c r="F77" s="71"/>
      <c r="G77" s="71"/>
      <c r="H77" s="71"/>
      <c r="I77" s="71"/>
      <c r="J77" s="62"/>
      <c r="K77" s="62"/>
      <c r="L77" s="62"/>
      <c r="M77" s="62"/>
      <c r="N77" s="62"/>
      <c r="O77" s="62"/>
      <c r="P77" s="89"/>
    </row>
    <row r="78" spans="3:16" ht="13">
      <c r="C78" s="75"/>
      <c r="D78" s="87"/>
      <c r="E78" s="71"/>
      <c r="F78" s="71"/>
      <c r="G78" s="71"/>
      <c r="H78" s="71"/>
      <c r="I78" s="71"/>
      <c r="J78" s="62"/>
      <c r="K78" s="62"/>
      <c r="L78" s="62"/>
      <c r="M78" s="62"/>
      <c r="N78" s="62"/>
      <c r="O78" s="62"/>
      <c r="P78" s="89"/>
    </row>
    <row r="79" spans="3:16" ht="13">
      <c r="C79" s="75"/>
      <c r="D79" s="87"/>
      <c r="E79" s="116"/>
      <c r="F79" s="116"/>
      <c r="G79" s="116"/>
      <c r="H79" s="116"/>
      <c r="I79" s="116"/>
      <c r="J79" s="93"/>
      <c r="K79" s="116"/>
      <c r="L79" s="116"/>
      <c r="M79" s="116"/>
      <c r="N79" s="116"/>
      <c r="O79" s="62"/>
      <c r="P79" s="89"/>
    </row>
    <row r="80" spans="3:16" ht="13">
      <c r="C80" s="75"/>
      <c r="D80" s="87"/>
      <c r="E80" s="12"/>
      <c r="F80" s="62"/>
      <c r="G80" s="62"/>
      <c r="H80" s="62"/>
      <c r="I80" s="62"/>
      <c r="J80" s="62"/>
      <c r="K80" s="12"/>
      <c r="L80" s="12"/>
      <c r="M80" s="12"/>
      <c r="N80" s="12"/>
      <c r="O80" s="62"/>
      <c r="P80" s="89"/>
    </row>
    <row r="81" spans="3:16" ht="13">
      <c r="C81" s="75"/>
      <c r="D81" s="87"/>
      <c r="E81" s="62"/>
      <c r="F81" s="113"/>
      <c r="G81" s="113"/>
      <c r="H81" s="113"/>
      <c r="I81" s="62"/>
      <c r="J81" s="62"/>
      <c r="K81" s="62"/>
      <c r="L81" s="113"/>
      <c r="M81" s="113"/>
      <c r="N81" s="113"/>
      <c r="O81" s="62"/>
      <c r="P81" s="89"/>
    </row>
    <row r="82" spans="3:16" ht="11.25" customHeight="1">
      <c r="C82" s="75"/>
      <c r="D82" s="87"/>
      <c r="E82" s="62"/>
      <c r="F82" s="113"/>
      <c r="G82" s="113"/>
      <c r="H82" s="113"/>
      <c r="I82" s="62"/>
      <c r="J82" s="62"/>
      <c r="K82" s="62"/>
      <c r="L82" s="113"/>
      <c r="M82" s="113"/>
      <c r="N82" s="113"/>
      <c r="O82" s="62"/>
      <c r="P82" s="89"/>
    </row>
    <row r="83" spans="3:16" s="75" customFormat="1" ht="11.25" customHeight="1">
      <c r="D83" s="87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89"/>
    </row>
    <row r="84" spans="3:16" s="75" customFormat="1" ht="11.25" customHeight="1">
      <c r="D84" s="87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89"/>
    </row>
    <row r="85" spans="3:16" ht="11.25" hidden="1" customHeight="1">
      <c r="C85" s="75"/>
      <c r="D85" s="87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89"/>
    </row>
    <row r="86" spans="3:16" ht="11.25" hidden="1" customHeight="1">
      <c r="C86" s="75"/>
      <c r="D86" s="87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89"/>
    </row>
    <row r="87" spans="3:16" ht="11.25" hidden="1" customHeight="1">
      <c r="C87" s="75"/>
      <c r="D87" s="87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89"/>
    </row>
    <row r="88" spans="3:16" ht="11.25" hidden="1" customHeight="1">
      <c r="C88" s="75"/>
      <c r="D88" s="87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89"/>
    </row>
    <row r="89" spans="3:16" ht="11.25" hidden="1" customHeight="1">
      <c r="C89" s="75"/>
      <c r="D89" s="87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89"/>
    </row>
    <row r="90" spans="3:16" ht="11.25" hidden="1" customHeight="1">
      <c r="C90" s="75"/>
      <c r="D90" s="87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89"/>
    </row>
    <row r="91" spans="3:16" ht="11.25" hidden="1" customHeight="1">
      <c r="C91" s="75"/>
      <c r="D91" s="87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89"/>
    </row>
    <row r="92" spans="3:16" ht="11.25" hidden="1" customHeight="1">
      <c r="C92" s="75"/>
      <c r="D92" s="87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89"/>
    </row>
    <row r="93" spans="3:16" ht="11.25" hidden="1" customHeight="1">
      <c r="C93" s="75"/>
      <c r="D93" s="87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89"/>
    </row>
    <row r="94" spans="3:16" ht="11.25" hidden="1" customHeight="1">
      <c r="C94" s="75"/>
      <c r="D94" s="87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89"/>
    </row>
    <row r="95" spans="3:16" ht="11.25" hidden="1" customHeight="1">
      <c r="C95" s="75"/>
      <c r="D95" s="87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89"/>
    </row>
    <row r="96" spans="3:16" ht="11.25" hidden="1" customHeight="1">
      <c r="C96" s="75"/>
      <c r="D96" s="87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89"/>
    </row>
    <row r="97" spans="3:16" ht="11.25" hidden="1" customHeight="1">
      <c r="C97" s="75"/>
      <c r="D97" s="87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89"/>
    </row>
    <row r="98" spans="3:16" ht="11.25" hidden="1" customHeight="1">
      <c r="C98" s="75"/>
      <c r="D98" s="87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89"/>
    </row>
    <row r="99" spans="3:16" ht="11.25" customHeight="1">
      <c r="C99" s="75"/>
      <c r="D99" s="87"/>
      <c r="P99" s="89"/>
    </row>
    <row r="100" spans="3:16" ht="11.25" customHeight="1">
      <c r="C100" s="75"/>
      <c r="D100" s="87"/>
      <c r="P100" s="89"/>
    </row>
    <row r="101" spans="3:16" ht="11.25" customHeight="1">
      <c r="C101" s="75"/>
      <c r="D101" s="87"/>
      <c r="P101" s="89"/>
    </row>
    <row r="102" spans="3:16" ht="11.25" customHeight="1">
      <c r="C102" s="75"/>
      <c r="D102" s="87"/>
      <c r="P102" s="89"/>
    </row>
    <row r="103" spans="3:16" ht="11.25" customHeight="1">
      <c r="C103" s="75"/>
      <c r="D103" s="87"/>
      <c r="P103" s="89"/>
    </row>
    <row r="104" spans="3:16" ht="11.25" customHeight="1">
      <c r="C104" s="75"/>
      <c r="D104" s="87"/>
      <c r="P104" s="89"/>
    </row>
    <row r="105" spans="3:16" ht="11.25" customHeight="1">
      <c r="C105" s="75"/>
      <c r="D105" s="87"/>
      <c r="P105" s="89"/>
    </row>
    <row r="106" spans="3:16" ht="11.25" customHeight="1">
      <c r="C106" s="75"/>
      <c r="D106" s="87"/>
      <c r="P106" s="89"/>
    </row>
    <row r="107" spans="3:16" ht="11.25" customHeight="1">
      <c r="C107" s="75"/>
      <c r="D107" s="87"/>
      <c r="P107" s="89"/>
    </row>
    <row r="108" spans="3:16" ht="11.25" customHeight="1">
      <c r="C108" s="75"/>
      <c r="D108" s="87"/>
      <c r="P108" s="89"/>
    </row>
    <row r="109" spans="3:16" ht="11.25" customHeight="1">
      <c r="C109" s="75"/>
      <c r="D109" s="87"/>
      <c r="P109" s="89"/>
    </row>
    <row r="110" spans="3:16" ht="11.25" customHeight="1">
      <c r="C110" s="75"/>
      <c r="D110" s="87"/>
      <c r="P110" s="89"/>
    </row>
    <row r="111" spans="3:16" ht="11.25" customHeight="1">
      <c r="C111" s="75"/>
      <c r="D111" s="87"/>
      <c r="P111" s="89"/>
    </row>
    <row r="112" spans="3:16" ht="11.25" customHeight="1">
      <c r="C112" s="75"/>
      <c r="D112" s="87"/>
      <c r="P112" s="89"/>
    </row>
    <row r="113" spans="3:16" ht="11.25" customHeight="1">
      <c r="C113" s="75"/>
      <c r="D113" s="87"/>
      <c r="P113" s="89"/>
    </row>
    <row r="114" spans="3:16" ht="11.25" customHeight="1">
      <c r="C114" s="75"/>
      <c r="D114" s="87"/>
      <c r="P114" s="89"/>
    </row>
    <row r="115" spans="3:16" ht="11.25" customHeight="1">
      <c r="C115" s="75"/>
      <c r="E115" s="75"/>
      <c r="F115" s="75"/>
      <c r="G115" s="75"/>
      <c r="H115" s="75"/>
      <c r="I115" s="75"/>
      <c r="J115" s="75"/>
      <c r="K115" s="75"/>
      <c r="L115" s="75"/>
      <c r="M115" s="75"/>
      <c r="N115" s="75"/>
      <c r="O115" s="75"/>
    </row>
    <row r="116" spans="3:16" ht="11.25" customHeight="1">
      <c r="C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</row>
    <row r="117" spans="3:16" ht="11.25" customHeight="1">
      <c r="C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</row>
    <row r="118" spans="3:16" ht="11.25" customHeight="1">
      <c r="C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</row>
    <row r="119" spans="3:16" ht="11.25" customHeight="1">
      <c r="C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</row>
    <row r="120" spans="3:16" ht="11.25" customHeight="1">
      <c r="C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  <row r="121" spans="3:16" ht="11.25" customHeight="1">
      <c r="C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</row>
    <row r="122" spans="3:16" ht="11.25" customHeight="1">
      <c r="C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</row>
    <row r="123" spans="3:16" ht="11.25" customHeight="1">
      <c r="C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</row>
    <row r="124" spans="3:16" ht="11.25" customHeight="1">
      <c r="C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</row>
    <row r="125" spans="3:16" ht="11.25" customHeight="1">
      <c r="C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</row>
    <row r="126" spans="3:16" ht="11.25" customHeight="1">
      <c r="C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</row>
    <row r="127" spans="3:16" ht="11.25" customHeight="1">
      <c r="C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</row>
    <row r="128" spans="3:16" ht="11.25" customHeight="1">
      <c r="C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</row>
    <row r="129" spans="3:15" ht="11.25" hidden="1" customHeight="1">
      <c r="C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</row>
    <row r="130" spans="3:15" ht="11.25" hidden="1" customHeight="1">
      <c r="C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</row>
    <row r="131" spans="3:15" ht="11.25" hidden="1" customHeight="1"/>
    <row r="132" spans="3:15" ht="11.25" hidden="1" customHeight="1"/>
    <row r="133" spans="3:15" ht="11.25" hidden="1" customHeight="1"/>
    <row r="134" spans="3:15" ht="11.25" hidden="1" customHeight="1"/>
    <row r="135" spans="3:15" ht="11.25" hidden="1" customHeight="1"/>
    <row r="136" spans="3:15" ht="11.25" hidden="1" customHeight="1"/>
    <row r="137" spans="3:15" ht="11.25" hidden="1" customHeight="1"/>
  </sheetData>
  <sheetProtection selectLockedCells="1"/>
  <mergeCells count="63">
    <mergeCell ref="N33:O33"/>
    <mergeCell ref="E56:O56"/>
    <mergeCell ref="E57:O57"/>
    <mergeCell ref="E58:O58"/>
    <mergeCell ref="H13:J13"/>
    <mergeCell ref="H14:J14"/>
    <mergeCell ref="E23:O23"/>
    <mergeCell ref="E31:O31"/>
    <mergeCell ref="E39:O39"/>
    <mergeCell ref="E47:O47"/>
    <mergeCell ref="E55:O55"/>
    <mergeCell ref="E34:O34"/>
    <mergeCell ref="E37:O37"/>
    <mergeCell ref="E41:O41"/>
    <mergeCell ref="E42:O42"/>
    <mergeCell ref="E43:O43"/>
    <mergeCell ref="E44:O44"/>
    <mergeCell ref="E45:O45"/>
    <mergeCell ref="E50:O50"/>
    <mergeCell ref="E51:O51"/>
    <mergeCell ref="E40:O40"/>
    <mergeCell ref="L48:M48"/>
    <mergeCell ref="E21:I21"/>
    <mergeCell ref="G9:I9"/>
    <mergeCell ref="M9:O9"/>
    <mergeCell ref="E20:G20"/>
    <mergeCell ref="G15:N15"/>
    <mergeCell ref="G16:N16"/>
    <mergeCell ref="E15:F15"/>
    <mergeCell ref="E16:F16"/>
    <mergeCell ref="F81:H81"/>
    <mergeCell ref="F82:H82"/>
    <mergeCell ref="L81:N81"/>
    <mergeCell ref="L82:N82"/>
    <mergeCell ref="E75:I76"/>
    <mergeCell ref="E79:I79"/>
    <mergeCell ref="F22:O22"/>
    <mergeCell ref="E3:O5"/>
    <mergeCell ref="H7:I7"/>
    <mergeCell ref="L13:M13"/>
    <mergeCell ref="E6:F6"/>
    <mergeCell ref="G6:I6"/>
    <mergeCell ref="E11:O11"/>
    <mergeCell ref="L14:M14"/>
    <mergeCell ref="E7:F7"/>
    <mergeCell ref="J7:L7"/>
    <mergeCell ref="N13:O13"/>
    <mergeCell ref="N14:O14"/>
    <mergeCell ref="L19:O19"/>
    <mergeCell ref="L20:O20"/>
    <mergeCell ref="L21:O21"/>
    <mergeCell ref="G19:K19"/>
    <mergeCell ref="E71:I71"/>
    <mergeCell ref="E65:O69"/>
    <mergeCell ref="E74:I74"/>
    <mergeCell ref="K79:N79"/>
    <mergeCell ref="E48:F48"/>
    <mergeCell ref="E53:O53"/>
    <mergeCell ref="G48:K48"/>
    <mergeCell ref="E59:O59"/>
    <mergeCell ref="E60:O60"/>
    <mergeCell ref="E61:O61"/>
    <mergeCell ref="E62:O62"/>
  </mergeCells>
  <dataValidations count="2">
    <dataValidation type="whole" allowBlank="1" showInputMessage="1" showErrorMessage="1" errorTitle="Erro" error="Digito apenas os 14 números do CNPJ." sqref="H13">
      <formula1>0</formula1>
      <formula2>99999999999999</formula2>
    </dataValidation>
    <dataValidation type="whole" allowBlank="1" showInputMessage="1" showErrorMessage="1" errorTitle="Erro" error="Digite somente os 11 números do CPF" sqref="H14">
      <formula1>0</formula1>
      <formula2>99999999999</formula2>
    </dataValidation>
  </dataValidations>
  <pageMargins left="0.23622047244094491" right="3.937007874015748E-2" top="0.35433070866141736" bottom="0.74803149606299213" header="0.31496062992125984" footer="0.31496062992125984"/>
  <pageSetup paperSize="9" scale="93" orientation="portrait" r:id="rId1"/>
  <headerFooter>
    <oddFooter>&amp;C&amp;1#&amp;"Calibri"&amp;10 Classificação da informação: Uso Interno</oddFooter>
  </headerFooter>
  <rowBreaks count="1" manualBreakCount="1">
    <brk id="62" min="3" max="15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53"/>
  <sheetViews>
    <sheetView topLeftCell="A1115" workbookViewId="0">
      <selection activeCell="C1120" sqref="C1120"/>
    </sheetView>
  </sheetViews>
  <sheetFormatPr defaultRowHeight="14.5"/>
  <cols>
    <col min="2" max="2" width="28.7265625" style="13" customWidth="1"/>
    <col min="3" max="3" width="9.453125" style="13" bestFit="1" customWidth="1"/>
    <col min="4" max="4" width="73.453125" style="13" customWidth="1"/>
    <col min="5" max="8" width="14.7265625" style="14" customWidth="1"/>
  </cols>
  <sheetData>
    <row r="2" spans="2:8">
      <c r="B2" s="141" t="e">
        <f>'Pessoa Juridica'!#REF!</f>
        <v>#REF!</v>
      </c>
      <c r="C2" s="141"/>
      <c r="E2" s="14" t="str">
        <f>IFERROR(VLOOKUP(B2,C8:H1352,3,0),"")</f>
        <v/>
      </c>
      <c r="F2" s="14" t="str">
        <f>IFERROR(VLOOKUP(B2,C8:H1352,4,0),"")</f>
        <v/>
      </c>
      <c r="G2" s="14" t="str">
        <f>IFERROR(VLOOKUP(B2,C8:H1352,5,0),"")</f>
        <v/>
      </c>
      <c r="H2" s="14" t="str">
        <f>IFERROR(VLOOKUP(B2,C8:H1352,6,0),"")</f>
        <v/>
      </c>
    </row>
    <row r="4" spans="2:8">
      <c r="B4" s="140" t="s">
        <v>9</v>
      </c>
      <c r="C4" s="140"/>
      <c r="D4" s="140"/>
    </row>
    <row r="5" spans="2:8">
      <c r="B5" s="140"/>
      <c r="C5" s="140"/>
      <c r="D5" s="140"/>
    </row>
    <row r="6" spans="2:8">
      <c r="B6" s="15" t="s">
        <v>10</v>
      </c>
      <c r="H6" s="16"/>
    </row>
    <row r="7" spans="2:8">
      <c r="B7" s="17"/>
      <c r="H7" s="16"/>
    </row>
    <row r="8" spans="2:8">
      <c r="B8" s="18" t="s">
        <v>11</v>
      </c>
      <c r="C8" s="19" t="s">
        <v>12</v>
      </c>
      <c r="D8" s="20" t="s">
        <v>13</v>
      </c>
      <c r="E8" s="21" t="s">
        <v>14</v>
      </c>
      <c r="F8" s="21" t="s">
        <v>15</v>
      </c>
      <c r="G8" s="21" t="s">
        <v>16</v>
      </c>
      <c r="H8" s="22" t="s">
        <v>17</v>
      </c>
    </row>
    <row r="9" spans="2:8">
      <c r="B9" s="23" t="s">
        <v>18</v>
      </c>
      <c r="C9" s="24">
        <v>4761002</v>
      </c>
      <c r="D9" s="25" t="s">
        <v>19</v>
      </c>
      <c r="E9" s="26">
        <v>1.55E-2</v>
      </c>
      <c r="F9" s="26">
        <v>2.64E-2</v>
      </c>
      <c r="G9" s="26">
        <v>3.0300000000000001E-2</v>
      </c>
      <c r="H9" s="27">
        <v>3.2300000000000002E-2</v>
      </c>
    </row>
    <row r="10" spans="2:8">
      <c r="B10" s="28" t="s">
        <v>20</v>
      </c>
      <c r="C10" s="29">
        <v>4722902</v>
      </c>
      <c r="D10" s="30" t="s">
        <v>21</v>
      </c>
      <c r="E10" s="31">
        <v>1.8100000000000002E-2</v>
      </c>
      <c r="F10" s="31">
        <v>3.2899999999999999E-2</v>
      </c>
      <c r="G10" s="31">
        <v>3.78E-2</v>
      </c>
      <c r="H10" s="32">
        <v>4.0399999999999998E-2</v>
      </c>
    </row>
    <row r="11" spans="2:8">
      <c r="B11" s="33" t="s">
        <v>20</v>
      </c>
      <c r="C11" s="34">
        <v>4721102</v>
      </c>
      <c r="D11" s="35" t="s">
        <v>22</v>
      </c>
      <c r="E11" s="36">
        <v>1.8100000000000002E-2</v>
      </c>
      <c r="F11" s="36">
        <v>3.2899999999999999E-2</v>
      </c>
      <c r="G11" s="36">
        <v>3.78E-2</v>
      </c>
      <c r="H11" s="37">
        <v>4.0399999999999998E-2</v>
      </c>
    </row>
    <row r="12" spans="2:8">
      <c r="B12" s="33" t="s">
        <v>20</v>
      </c>
      <c r="C12" s="34">
        <v>4721103</v>
      </c>
      <c r="D12" s="35" t="s">
        <v>23</v>
      </c>
      <c r="E12" s="36">
        <v>1.8100000000000002E-2</v>
      </c>
      <c r="F12" s="36">
        <v>3.2899999999999999E-2</v>
      </c>
      <c r="G12" s="36">
        <v>3.78E-2</v>
      </c>
      <c r="H12" s="37">
        <v>4.0399999999999998E-2</v>
      </c>
    </row>
    <row r="13" spans="2:8">
      <c r="B13" s="33" t="s">
        <v>20</v>
      </c>
      <c r="C13" s="34">
        <v>4721104</v>
      </c>
      <c r="D13" s="35" t="s">
        <v>24</v>
      </c>
      <c r="E13" s="36">
        <v>1.8100000000000002E-2</v>
      </c>
      <c r="F13" s="36">
        <v>3.2899999999999999E-2</v>
      </c>
      <c r="G13" s="36">
        <v>3.78E-2</v>
      </c>
      <c r="H13" s="37">
        <v>4.0399999999999998E-2</v>
      </c>
    </row>
    <row r="14" spans="2:8">
      <c r="B14" s="33" t="s">
        <v>20</v>
      </c>
      <c r="C14" s="34">
        <v>4722901</v>
      </c>
      <c r="D14" s="35" t="s">
        <v>25</v>
      </c>
      <c r="E14" s="36">
        <v>1.8100000000000002E-2</v>
      </c>
      <c r="F14" s="36">
        <v>3.2899999999999999E-2</v>
      </c>
      <c r="G14" s="36">
        <v>3.78E-2</v>
      </c>
      <c r="H14" s="37">
        <v>4.0399999999999998E-2</v>
      </c>
    </row>
    <row r="15" spans="2:8">
      <c r="B15" s="33" t="s">
        <v>20</v>
      </c>
      <c r="C15" s="34">
        <v>4724500</v>
      </c>
      <c r="D15" s="35" t="s">
        <v>26</v>
      </c>
      <c r="E15" s="36">
        <v>1.8100000000000002E-2</v>
      </c>
      <c r="F15" s="36">
        <v>3.2899999999999999E-2</v>
      </c>
      <c r="G15" s="36">
        <v>3.78E-2</v>
      </c>
      <c r="H15" s="37">
        <v>4.0399999999999998E-2</v>
      </c>
    </row>
    <row r="16" spans="2:8">
      <c r="B16" s="33" t="s">
        <v>20</v>
      </c>
      <c r="C16" s="34">
        <v>4729601</v>
      </c>
      <c r="D16" s="35" t="s">
        <v>27</v>
      </c>
      <c r="E16" s="36">
        <v>1.8100000000000002E-2</v>
      </c>
      <c r="F16" s="36">
        <v>3.2899999999999999E-2</v>
      </c>
      <c r="G16" s="36">
        <v>3.78E-2</v>
      </c>
      <c r="H16" s="37">
        <v>4.0399999999999998E-2</v>
      </c>
    </row>
    <row r="17" spans="2:8">
      <c r="B17" s="33" t="s">
        <v>20</v>
      </c>
      <c r="C17" s="34">
        <v>4729602</v>
      </c>
      <c r="D17" s="35" t="s">
        <v>28</v>
      </c>
      <c r="E17" s="36">
        <v>1.8100000000000002E-2</v>
      </c>
      <c r="F17" s="36">
        <v>3.2899999999999999E-2</v>
      </c>
      <c r="G17" s="36">
        <v>3.78E-2</v>
      </c>
      <c r="H17" s="37">
        <v>4.0399999999999998E-2</v>
      </c>
    </row>
    <row r="18" spans="2:8" ht="25">
      <c r="B18" s="33" t="s">
        <v>20</v>
      </c>
      <c r="C18" s="34">
        <v>4729699</v>
      </c>
      <c r="D18" s="35" t="s">
        <v>29</v>
      </c>
      <c r="E18" s="36">
        <v>1.8100000000000002E-2</v>
      </c>
      <c r="F18" s="36">
        <v>3.2899999999999999E-2</v>
      </c>
      <c r="G18" s="36">
        <v>3.78E-2</v>
      </c>
      <c r="H18" s="37">
        <v>4.0399999999999998E-2</v>
      </c>
    </row>
    <row r="19" spans="2:8">
      <c r="B19" s="33" t="s">
        <v>20</v>
      </c>
      <c r="C19" s="34">
        <v>1091102</v>
      </c>
      <c r="D19" s="35" t="s">
        <v>30</v>
      </c>
      <c r="E19" s="36">
        <v>1.8100000000000002E-2</v>
      </c>
      <c r="F19" s="36">
        <v>3.2899999999999999E-2</v>
      </c>
      <c r="G19" s="36">
        <v>3.78E-2</v>
      </c>
      <c r="H19" s="37">
        <v>4.0399999999999998E-2</v>
      </c>
    </row>
    <row r="20" spans="2:8">
      <c r="B20" s="38" t="s">
        <v>20</v>
      </c>
      <c r="C20" s="39">
        <v>4723700</v>
      </c>
      <c r="D20" s="40" t="s">
        <v>31</v>
      </c>
      <c r="E20" s="41">
        <v>1.8100000000000002E-2</v>
      </c>
      <c r="F20" s="41">
        <v>3.2899999999999999E-2</v>
      </c>
      <c r="G20" s="41">
        <v>3.78E-2</v>
      </c>
      <c r="H20" s="42">
        <v>4.0399999999999998E-2</v>
      </c>
    </row>
    <row r="21" spans="2:8">
      <c r="B21" s="43" t="s">
        <v>32</v>
      </c>
      <c r="C21" s="29">
        <v>4751201</v>
      </c>
      <c r="D21" s="30" t="s">
        <v>33</v>
      </c>
      <c r="E21" s="44">
        <v>1.8100000000000002E-2</v>
      </c>
      <c r="F21" s="44">
        <v>3.2899999999999999E-2</v>
      </c>
      <c r="G21" s="44">
        <v>3.78E-2</v>
      </c>
      <c r="H21" s="45">
        <v>4.0399999999999998E-2</v>
      </c>
    </row>
    <row r="22" spans="2:8">
      <c r="B22" s="46" t="s">
        <v>32</v>
      </c>
      <c r="C22" s="34">
        <v>4751202</v>
      </c>
      <c r="D22" s="35" t="s">
        <v>34</v>
      </c>
      <c r="E22" s="47">
        <v>1.8100000000000002E-2</v>
      </c>
      <c r="F22" s="47">
        <v>3.2899999999999999E-2</v>
      </c>
      <c r="G22" s="47">
        <v>3.78E-2</v>
      </c>
      <c r="H22" s="48">
        <v>4.0399999999999998E-2</v>
      </c>
    </row>
    <row r="23" spans="2:8">
      <c r="B23" s="46" t="s">
        <v>32</v>
      </c>
      <c r="C23" s="34">
        <v>4752100</v>
      </c>
      <c r="D23" s="35" t="s">
        <v>35</v>
      </c>
      <c r="E23" s="47">
        <v>1.8100000000000002E-2</v>
      </c>
      <c r="F23" s="47">
        <v>3.2899999999999999E-2</v>
      </c>
      <c r="G23" s="47">
        <v>3.78E-2</v>
      </c>
      <c r="H23" s="48">
        <v>4.0399999999999998E-2</v>
      </c>
    </row>
    <row r="24" spans="2:8">
      <c r="B24" s="49" t="s">
        <v>32</v>
      </c>
      <c r="C24" s="39">
        <v>4753900</v>
      </c>
      <c r="D24" s="40" t="s">
        <v>36</v>
      </c>
      <c r="E24" s="50">
        <v>1.8100000000000002E-2</v>
      </c>
      <c r="F24" s="50">
        <v>3.2899999999999999E-2</v>
      </c>
      <c r="G24" s="50">
        <v>3.78E-2</v>
      </c>
      <c r="H24" s="51">
        <v>4.0399999999999998E-2</v>
      </c>
    </row>
    <row r="25" spans="2:8" ht="25">
      <c r="B25" s="52" t="s">
        <v>37</v>
      </c>
      <c r="C25" s="24">
        <v>4691500</v>
      </c>
      <c r="D25" s="25" t="s">
        <v>38</v>
      </c>
      <c r="E25" s="53">
        <v>1.6E-2</v>
      </c>
      <c r="F25" s="53">
        <v>2.3799999999999998E-2</v>
      </c>
      <c r="G25" s="53">
        <v>2.75E-2</v>
      </c>
      <c r="H25" s="54">
        <v>2.9499999999999998E-2</v>
      </c>
    </row>
    <row r="26" spans="2:8">
      <c r="B26" s="43" t="s">
        <v>39</v>
      </c>
      <c r="C26" s="29">
        <v>4511101</v>
      </c>
      <c r="D26" s="30" t="s">
        <v>40</v>
      </c>
      <c r="E26" s="44">
        <v>1.8600000000000002E-2</v>
      </c>
      <c r="F26" s="44">
        <v>3.4000000000000002E-2</v>
      </c>
      <c r="G26" s="44">
        <v>3.9100000000000003E-2</v>
      </c>
      <c r="H26" s="45">
        <v>4.1700000000000001E-2</v>
      </c>
    </row>
    <row r="27" spans="2:8">
      <c r="B27" s="46" t="s">
        <v>39</v>
      </c>
      <c r="C27" s="34">
        <v>4511102</v>
      </c>
      <c r="D27" s="35" t="s">
        <v>41</v>
      </c>
      <c r="E27" s="47">
        <v>1.8600000000000002E-2</v>
      </c>
      <c r="F27" s="47">
        <v>3.4000000000000002E-2</v>
      </c>
      <c r="G27" s="47">
        <v>3.9100000000000003E-2</v>
      </c>
      <c r="H27" s="48">
        <v>4.1700000000000001E-2</v>
      </c>
    </row>
    <row r="28" spans="2:8">
      <c r="B28" s="46" t="s">
        <v>39</v>
      </c>
      <c r="C28" s="34">
        <v>4511103</v>
      </c>
      <c r="D28" s="35" t="s">
        <v>42</v>
      </c>
      <c r="E28" s="47">
        <v>1.8600000000000002E-2</v>
      </c>
      <c r="F28" s="47">
        <v>3.4000000000000002E-2</v>
      </c>
      <c r="G28" s="47">
        <v>3.9100000000000003E-2</v>
      </c>
      <c r="H28" s="48">
        <v>4.1700000000000001E-2</v>
      </c>
    </row>
    <row r="29" spans="2:8">
      <c r="B29" s="46" t="s">
        <v>39</v>
      </c>
      <c r="C29" s="34">
        <v>4511104</v>
      </c>
      <c r="D29" s="35" t="s">
        <v>43</v>
      </c>
      <c r="E29" s="47">
        <v>1.8600000000000002E-2</v>
      </c>
      <c r="F29" s="47">
        <v>3.4000000000000002E-2</v>
      </c>
      <c r="G29" s="47">
        <v>3.9100000000000003E-2</v>
      </c>
      <c r="H29" s="48">
        <v>4.1700000000000001E-2</v>
      </c>
    </row>
    <row r="30" spans="2:8">
      <c r="B30" s="46" t="s">
        <v>39</v>
      </c>
      <c r="C30" s="34">
        <v>4511105</v>
      </c>
      <c r="D30" s="35" t="s">
        <v>44</v>
      </c>
      <c r="E30" s="47">
        <v>1.8600000000000002E-2</v>
      </c>
      <c r="F30" s="47">
        <v>3.4000000000000002E-2</v>
      </c>
      <c r="G30" s="47">
        <v>3.9100000000000003E-2</v>
      </c>
      <c r="H30" s="48">
        <v>4.1700000000000001E-2</v>
      </c>
    </row>
    <row r="31" spans="2:8">
      <c r="B31" s="46" t="s">
        <v>39</v>
      </c>
      <c r="C31" s="34">
        <v>4511106</v>
      </c>
      <c r="D31" s="35" t="s">
        <v>45</v>
      </c>
      <c r="E31" s="47">
        <v>1.8600000000000002E-2</v>
      </c>
      <c r="F31" s="47">
        <v>3.4000000000000002E-2</v>
      </c>
      <c r="G31" s="47">
        <v>3.9100000000000003E-2</v>
      </c>
      <c r="H31" s="48">
        <v>4.1700000000000001E-2</v>
      </c>
    </row>
    <row r="32" spans="2:8">
      <c r="B32" s="46" t="s">
        <v>39</v>
      </c>
      <c r="C32" s="34">
        <v>4512901</v>
      </c>
      <c r="D32" s="35" t="s">
        <v>46</v>
      </c>
      <c r="E32" s="47">
        <v>1.8600000000000002E-2</v>
      </c>
      <c r="F32" s="47">
        <v>3.4000000000000002E-2</v>
      </c>
      <c r="G32" s="47">
        <v>3.9100000000000003E-2</v>
      </c>
      <c r="H32" s="48">
        <v>4.1700000000000001E-2</v>
      </c>
    </row>
    <row r="33" spans="2:8">
      <c r="B33" s="46" t="s">
        <v>39</v>
      </c>
      <c r="C33" s="34">
        <v>4512902</v>
      </c>
      <c r="D33" s="35" t="s">
        <v>47</v>
      </c>
      <c r="E33" s="47">
        <v>1.8600000000000002E-2</v>
      </c>
      <c r="F33" s="47">
        <v>3.4000000000000002E-2</v>
      </c>
      <c r="G33" s="47">
        <v>3.9100000000000003E-2</v>
      </c>
      <c r="H33" s="48">
        <v>4.1700000000000001E-2</v>
      </c>
    </row>
    <row r="34" spans="2:8">
      <c r="B34" s="46" t="s">
        <v>39</v>
      </c>
      <c r="C34" s="34">
        <v>4520001</v>
      </c>
      <c r="D34" s="35" t="s">
        <v>48</v>
      </c>
      <c r="E34" s="47">
        <v>1.8600000000000002E-2</v>
      </c>
      <c r="F34" s="47">
        <v>3.4000000000000002E-2</v>
      </c>
      <c r="G34" s="47">
        <v>3.9100000000000003E-2</v>
      </c>
      <c r="H34" s="48">
        <v>4.1700000000000001E-2</v>
      </c>
    </row>
    <row r="35" spans="2:8">
      <c r="B35" s="46" t="s">
        <v>39</v>
      </c>
      <c r="C35" s="34">
        <v>4520002</v>
      </c>
      <c r="D35" s="35" t="s">
        <v>49</v>
      </c>
      <c r="E35" s="47">
        <v>1.8600000000000002E-2</v>
      </c>
      <c r="F35" s="47">
        <v>3.4000000000000002E-2</v>
      </c>
      <c r="G35" s="47">
        <v>3.9100000000000003E-2</v>
      </c>
      <c r="H35" s="48">
        <v>4.1700000000000001E-2</v>
      </c>
    </row>
    <row r="36" spans="2:8">
      <c r="B36" s="46" t="s">
        <v>39</v>
      </c>
      <c r="C36" s="34">
        <v>4520003</v>
      </c>
      <c r="D36" s="35" t="s">
        <v>50</v>
      </c>
      <c r="E36" s="47">
        <v>1.8600000000000002E-2</v>
      </c>
      <c r="F36" s="47">
        <v>3.4000000000000002E-2</v>
      </c>
      <c r="G36" s="47">
        <v>3.9100000000000003E-2</v>
      </c>
      <c r="H36" s="48">
        <v>4.1700000000000001E-2</v>
      </c>
    </row>
    <row r="37" spans="2:8">
      <c r="B37" s="46" t="s">
        <v>39</v>
      </c>
      <c r="C37" s="34">
        <v>4520004</v>
      </c>
      <c r="D37" s="35" t="s">
        <v>51</v>
      </c>
      <c r="E37" s="47">
        <v>1.8600000000000002E-2</v>
      </c>
      <c r="F37" s="47">
        <v>3.4000000000000002E-2</v>
      </c>
      <c r="G37" s="47">
        <v>3.9100000000000003E-2</v>
      </c>
      <c r="H37" s="48">
        <v>4.1700000000000001E-2</v>
      </c>
    </row>
    <row r="38" spans="2:8">
      <c r="B38" s="46" t="s">
        <v>39</v>
      </c>
      <c r="C38" s="34">
        <v>4520005</v>
      </c>
      <c r="D38" s="35" t="s">
        <v>52</v>
      </c>
      <c r="E38" s="47">
        <v>1.8600000000000002E-2</v>
      </c>
      <c r="F38" s="47">
        <v>3.4000000000000002E-2</v>
      </c>
      <c r="G38" s="47">
        <v>3.9100000000000003E-2</v>
      </c>
      <c r="H38" s="48">
        <v>4.1700000000000001E-2</v>
      </c>
    </row>
    <row r="39" spans="2:8">
      <c r="B39" s="46" t="s">
        <v>39</v>
      </c>
      <c r="C39" s="34">
        <v>4520006</v>
      </c>
      <c r="D39" s="35" t="s">
        <v>53</v>
      </c>
      <c r="E39" s="47">
        <v>1.8600000000000002E-2</v>
      </c>
      <c r="F39" s="47">
        <v>3.4000000000000002E-2</v>
      </c>
      <c r="G39" s="47">
        <v>3.9100000000000003E-2</v>
      </c>
      <c r="H39" s="48">
        <v>4.1700000000000001E-2</v>
      </c>
    </row>
    <row r="40" spans="2:8" ht="25">
      <c r="B40" s="46" t="s">
        <v>39</v>
      </c>
      <c r="C40" s="34">
        <v>4520007</v>
      </c>
      <c r="D40" s="35" t="s">
        <v>54</v>
      </c>
      <c r="E40" s="47">
        <v>1.8600000000000002E-2</v>
      </c>
      <c r="F40" s="47">
        <v>3.4000000000000002E-2</v>
      </c>
      <c r="G40" s="47">
        <v>3.9100000000000003E-2</v>
      </c>
      <c r="H40" s="48">
        <v>4.1700000000000001E-2</v>
      </c>
    </row>
    <row r="41" spans="2:8">
      <c r="B41" s="46" t="s">
        <v>39</v>
      </c>
      <c r="C41" s="34">
        <v>4520008</v>
      </c>
      <c r="D41" s="35" t="s">
        <v>55</v>
      </c>
      <c r="E41" s="47">
        <v>1.8600000000000002E-2</v>
      </c>
      <c r="F41" s="47">
        <v>3.4000000000000002E-2</v>
      </c>
      <c r="G41" s="47">
        <v>3.9100000000000003E-2</v>
      </c>
      <c r="H41" s="48">
        <v>4.1700000000000001E-2</v>
      </c>
    </row>
    <row r="42" spans="2:8">
      <c r="B42" s="46" t="s">
        <v>39</v>
      </c>
      <c r="C42" s="34">
        <v>4530701</v>
      </c>
      <c r="D42" s="35" t="s">
        <v>56</v>
      </c>
      <c r="E42" s="47">
        <v>1.8600000000000002E-2</v>
      </c>
      <c r="F42" s="47">
        <v>3.4000000000000002E-2</v>
      </c>
      <c r="G42" s="47">
        <v>3.9100000000000003E-2</v>
      </c>
      <c r="H42" s="48">
        <v>4.1700000000000001E-2</v>
      </c>
    </row>
    <row r="43" spans="2:8">
      <c r="B43" s="46" t="s">
        <v>39</v>
      </c>
      <c r="C43" s="34">
        <v>4530702</v>
      </c>
      <c r="D43" s="35" t="s">
        <v>57</v>
      </c>
      <c r="E43" s="47">
        <v>1.8600000000000002E-2</v>
      </c>
      <c r="F43" s="47">
        <v>3.4000000000000002E-2</v>
      </c>
      <c r="G43" s="47">
        <v>3.9100000000000003E-2</v>
      </c>
      <c r="H43" s="48">
        <v>4.1700000000000001E-2</v>
      </c>
    </row>
    <row r="44" spans="2:8">
      <c r="B44" s="46" t="s">
        <v>39</v>
      </c>
      <c r="C44" s="34">
        <v>4530703</v>
      </c>
      <c r="D44" s="35" t="s">
        <v>58</v>
      </c>
      <c r="E44" s="47">
        <v>1.8600000000000002E-2</v>
      </c>
      <c r="F44" s="47">
        <v>3.4000000000000002E-2</v>
      </c>
      <c r="G44" s="47">
        <v>3.9100000000000003E-2</v>
      </c>
      <c r="H44" s="48">
        <v>4.1700000000000001E-2</v>
      </c>
    </row>
    <row r="45" spans="2:8">
      <c r="B45" s="46" t="s">
        <v>39</v>
      </c>
      <c r="C45" s="34">
        <v>4530704</v>
      </c>
      <c r="D45" s="35" t="s">
        <v>59</v>
      </c>
      <c r="E45" s="47">
        <v>1.8600000000000002E-2</v>
      </c>
      <c r="F45" s="47">
        <v>3.4000000000000002E-2</v>
      </c>
      <c r="G45" s="47">
        <v>3.9100000000000003E-2</v>
      </c>
      <c r="H45" s="48">
        <v>4.1700000000000001E-2</v>
      </c>
    </row>
    <row r="46" spans="2:8">
      <c r="B46" s="46" t="s">
        <v>39</v>
      </c>
      <c r="C46" s="34">
        <v>4530705</v>
      </c>
      <c r="D46" s="35" t="s">
        <v>60</v>
      </c>
      <c r="E46" s="47">
        <v>1.8600000000000002E-2</v>
      </c>
      <c r="F46" s="47">
        <v>3.4000000000000002E-2</v>
      </c>
      <c r="G46" s="47">
        <v>3.9100000000000003E-2</v>
      </c>
      <c r="H46" s="48">
        <v>4.1700000000000001E-2</v>
      </c>
    </row>
    <row r="47" spans="2:8">
      <c r="B47" s="46" t="s">
        <v>39</v>
      </c>
      <c r="C47" s="34">
        <v>4541201</v>
      </c>
      <c r="D47" s="35" t="s">
        <v>61</v>
      </c>
      <c r="E47" s="47">
        <v>1.8600000000000002E-2</v>
      </c>
      <c r="F47" s="47">
        <v>3.4000000000000002E-2</v>
      </c>
      <c r="G47" s="47">
        <v>3.9100000000000003E-2</v>
      </c>
      <c r="H47" s="48">
        <v>4.1700000000000001E-2</v>
      </c>
    </row>
    <row r="48" spans="2:8" ht="25">
      <c r="B48" s="46" t="s">
        <v>39</v>
      </c>
      <c r="C48" s="34">
        <v>4530706</v>
      </c>
      <c r="D48" s="35" t="s">
        <v>62</v>
      </c>
      <c r="E48" s="47">
        <v>1.8600000000000002E-2</v>
      </c>
      <c r="F48" s="47">
        <v>3.4000000000000002E-2</v>
      </c>
      <c r="G48" s="47">
        <v>3.9100000000000003E-2</v>
      </c>
      <c r="H48" s="48">
        <v>4.1700000000000001E-2</v>
      </c>
    </row>
    <row r="49" spans="2:8">
      <c r="B49" s="46" t="s">
        <v>39</v>
      </c>
      <c r="C49" s="34">
        <v>4541202</v>
      </c>
      <c r="D49" s="35" t="s">
        <v>63</v>
      </c>
      <c r="E49" s="47">
        <v>1.8600000000000002E-2</v>
      </c>
      <c r="F49" s="47">
        <v>3.4000000000000002E-2</v>
      </c>
      <c r="G49" s="47">
        <v>3.9100000000000003E-2</v>
      </c>
      <c r="H49" s="48">
        <v>4.1700000000000001E-2</v>
      </c>
    </row>
    <row r="50" spans="2:8">
      <c r="B50" s="46" t="s">
        <v>39</v>
      </c>
      <c r="C50" s="34">
        <v>4541203</v>
      </c>
      <c r="D50" s="35" t="s">
        <v>64</v>
      </c>
      <c r="E50" s="47">
        <v>1.8600000000000002E-2</v>
      </c>
      <c r="F50" s="47">
        <v>3.4000000000000002E-2</v>
      </c>
      <c r="G50" s="47">
        <v>3.9100000000000003E-2</v>
      </c>
      <c r="H50" s="48">
        <v>4.1700000000000001E-2</v>
      </c>
    </row>
    <row r="51" spans="2:8">
      <c r="B51" s="46" t="s">
        <v>39</v>
      </c>
      <c r="C51" s="34">
        <v>4541204</v>
      </c>
      <c r="D51" s="35" t="s">
        <v>65</v>
      </c>
      <c r="E51" s="47">
        <v>1.8600000000000002E-2</v>
      </c>
      <c r="F51" s="47">
        <v>3.4000000000000002E-2</v>
      </c>
      <c r="G51" s="47">
        <v>3.9100000000000003E-2</v>
      </c>
      <c r="H51" s="48">
        <v>4.1700000000000001E-2</v>
      </c>
    </row>
    <row r="52" spans="2:8">
      <c r="B52" s="46" t="s">
        <v>39</v>
      </c>
      <c r="C52" s="34">
        <v>4541205</v>
      </c>
      <c r="D52" s="35" t="s">
        <v>66</v>
      </c>
      <c r="E52" s="47">
        <v>1.8600000000000002E-2</v>
      </c>
      <c r="F52" s="47">
        <v>3.4000000000000002E-2</v>
      </c>
      <c r="G52" s="47">
        <v>3.9100000000000003E-2</v>
      </c>
      <c r="H52" s="48">
        <v>4.1700000000000001E-2</v>
      </c>
    </row>
    <row r="53" spans="2:8" ht="25">
      <c r="B53" s="46" t="s">
        <v>39</v>
      </c>
      <c r="C53" s="34">
        <v>4542101</v>
      </c>
      <c r="D53" s="35" t="s">
        <v>67</v>
      </c>
      <c r="E53" s="47">
        <v>1.8600000000000002E-2</v>
      </c>
      <c r="F53" s="47">
        <v>3.4000000000000002E-2</v>
      </c>
      <c r="G53" s="47">
        <v>3.9100000000000003E-2</v>
      </c>
      <c r="H53" s="48">
        <v>4.1700000000000001E-2</v>
      </c>
    </row>
    <row r="54" spans="2:8">
      <c r="B54" s="46" t="s">
        <v>39</v>
      </c>
      <c r="C54" s="34">
        <v>4542102</v>
      </c>
      <c r="D54" s="35" t="s">
        <v>68</v>
      </c>
      <c r="E54" s="47">
        <v>1.8600000000000002E-2</v>
      </c>
      <c r="F54" s="47">
        <v>3.4000000000000002E-2</v>
      </c>
      <c r="G54" s="47">
        <v>3.9100000000000003E-2</v>
      </c>
      <c r="H54" s="48">
        <v>4.1700000000000001E-2</v>
      </c>
    </row>
    <row r="55" spans="2:8">
      <c r="B55" s="46" t="s">
        <v>39</v>
      </c>
      <c r="C55" s="34">
        <v>4543900</v>
      </c>
      <c r="D55" s="35" t="s">
        <v>69</v>
      </c>
      <c r="E55" s="47">
        <v>1.8600000000000002E-2</v>
      </c>
      <c r="F55" s="47">
        <v>3.4000000000000002E-2</v>
      </c>
      <c r="G55" s="47">
        <v>3.9100000000000003E-2</v>
      </c>
      <c r="H55" s="48">
        <v>4.1700000000000001E-2</v>
      </c>
    </row>
    <row r="56" spans="2:8">
      <c r="B56" s="46" t="s">
        <v>39</v>
      </c>
      <c r="C56" s="34">
        <v>3091100</v>
      </c>
      <c r="D56" s="35" t="s">
        <v>70</v>
      </c>
      <c r="E56" s="47">
        <f>E55</f>
        <v>1.8600000000000002E-2</v>
      </c>
      <c r="F56" s="47">
        <f>F55</f>
        <v>3.4000000000000002E-2</v>
      </c>
      <c r="G56" s="47">
        <f>G55</f>
        <v>3.9100000000000003E-2</v>
      </c>
      <c r="H56" s="48">
        <f>H55</f>
        <v>4.1700000000000001E-2</v>
      </c>
    </row>
    <row r="57" spans="2:8">
      <c r="B57" s="28" t="s">
        <v>71</v>
      </c>
      <c r="C57" s="29">
        <v>5120000</v>
      </c>
      <c r="D57" s="30" t="s">
        <v>72</v>
      </c>
      <c r="E57" s="31">
        <v>1.8600000000000002E-2</v>
      </c>
      <c r="F57" s="31">
        <v>3.4000000000000002E-2</v>
      </c>
      <c r="G57" s="31">
        <v>3.9100000000000003E-2</v>
      </c>
      <c r="H57" s="32">
        <v>4.1700000000000001E-2</v>
      </c>
    </row>
    <row r="58" spans="2:8">
      <c r="B58" s="33" t="s">
        <v>71</v>
      </c>
      <c r="C58" s="34">
        <v>5111100</v>
      </c>
      <c r="D58" s="35" t="s">
        <v>73</v>
      </c>
      <c r="E58" s="36">
        <v>1.8600000000000002E-2</v>
      </c>
      <c r="F58" s="36">
        <v>3.4000000000000002E-2</v>
      </c>
      <c r="G58" s="36">
        <v>3.9100000000000003E-2</v>
      </c>
      <c r="H58" s="37">
        <v>4.1700000000000001E-2</v>
      </c>
    </row>
    <row r="59" spans="2:8">
      <c r="B59" s="33" t="s">
        <v>71</v>
      </c>
      <c r="C59" s="34">
        <v>5112901</v>
      </c>
      <c r="D59" s="35" t="s">
        <v>74</v>
      </c>
      <c r="E59" s="36">
        <v>1.8600000000000002E-2</v>
      </c>
      <c r="F59" s="36">
        <v>3.4000000000000002E-2</v>
      </c>
      <c r="G59" s="36">
        <v>3.9100000000000003E-2</v>
      </c>
      <c r="H59" s="37">
        <v>4.1700000000000001E-2</v>
      </c>
    </row>
    <row r="60" spans="2:8">
      <c r="B60" s="33" t="s">
        <v>71</v>
      </c>
      <c r="C60" s="34">
        <v>5112999</v>
      </c>
      <c r="D60" s="35" t="s">
        <v>75</v>
      </c>
      <c r="E60" s="36">
        <v>1.8600000000000002E-2</v>
      </c>
      <c r="F60" s="36">
        <v>3.4000000000000002E-2</v>
      </c>
      <c r="G60" s="36">
        <v>3.9100000000000003E-2</v>
      </c>
      <c r="H60" s="37">
        <v>4.1700000000000001E-2</v>
      </c>
    </row>
    <row r="61" spans="2:8">
      <c r="B61" s="38" t="s">
        <v>71</v>
      </c>
      <c r="C61" s="39">
        <v>5130700</v>
      </c>
      <c r="D61" s="40" t="s">
        <v>76</v>
      </c>
      <c r="E61" s="41">
        <v>1.8600000000000002E-2</v>
      </c>
      <c r="F61" s="41">
        <v>3.4000000000000002E-2</v>
      </c>
      <c r="G61" s="41">
        <v>3.9100000000000003E-2</v>
      </c>
      <c r="H61" s="42">
        <v>4.1700000000000001E-2</v>
      </c>
    </row>
    <row r="62" spans="2:8" ht="25">
      <c r="B62" s="43" t="s">
        <v>77</v>
      </c>
      <c r="C62" s="29">
        <v>4684299</v>
      </c>
      <c r="D62" s="30" t="s">
        <v>78</v>
      </c>
      <c r="E62" s="44">
        <v>1.4500000000000001E-2</v>
      </c>
      <c r="F62" s="44">
        <v>2.2700000000000001E-2</v>
      </c>
      <c r="G62" s="44">
        <v>2.6999999999999996E-2</v>
      </c>
      <c r="H62" s="45">
        <v>0.03</v>
      </c>
    </row>
    <row r="63" spans="2:8">
      <c r="B63" s="46" t="s">
        <v>77</v>
      </c>
      <c r="C63" s="34">
        <v>4731800</v>
      </c>
      <c r="D63" s="35" t="s">
        <v>79</v>
      </c>
      <c r="E63" s="47">
        <v>1.4500000000000001E-2</v>
      </c>
      <c r="F63" s="47">
        <v>2.2700000000000001E-2</v>
      </c>
      <c r="G63" s="47">
        <v>2.6999999999999996E-2</v>
      </c>
      <c r="H63" s="48">
        <v>0.03</v>
      </c>
    </row>
    <row r="64" spans="2:8">
      <c r="B64" s="49" t="s">
        <v>77</v>
      </c>
      <c r="C64" s="39">
        <v>4732600</v>
      </c>
      <c r="D64" s="40" t="s">
        <v>80</v>
      </c>
      <c r="E64" s="50">
        <v>1.4500000000000001E-2</v>
      </c>
      <c r="F64" s="50">
        <v>2.2700000000000001E-2</v>
      </c>
      <c r="G64" s="50">
        <v>2.6999999999999996E-2</v>
      </c>
      <c r="H64" s="51">
        <v>0.03</v>
      </c>
    </row>
    <row r="65" spans="2:8">
      <c r="B65" s="28" t="s">
        <v>81</v>
      </c>
      <c r="C65" s="29">
        <v>9312300</v>
      </c>
      <c r="D65" s="30" t="s">
        <v>82</v>
      </c>
      <c r="E65" s="31">
        <v>2.1399999999999999E-2</v>
      </c>
      <c r="F65" s="31">
        <v>3.1099999999999999E-2</v>
      </c>
      <c r="G65" s="31">
        <v>3.5700000000000003E-2</v>
      </c>
      <c r="H65" s="32">
        <v>3.8100000000000002E-2</v>
      </c>
    </row>
    <row r="66" spans="2:8">
      <c r="B66" s="33" t="s">
        <v>81</v>
      </c>
      <c r="C66" s="34">
        <v>9313100</v>
      </c>
      <c r="D66" s="35" t="s">
        <v>83</v>
      </c>
      <c r="E66" s="36">
        <v>2.1399999999999999E-2</v>
      </c>
      <c r="F66" s="36">
        <v>3.1099999999999999E-2</v>
      </c>
      <c r="G66" s="36">
        <v>3.5700000000000003E-2</v>
      </c>
      <c r="H66" s="37">
        <v>3.8100000000000002E-2</v>
      </c>
    </row>
    <row r="67" spans="2:8">
      <c r="B67" s="33" t="s">
        <v>81</v>
      </c>
      <c r="C67" s="34">
        <v>9319101</v>
      </c>
      <c r="D67" s="35" t="s">
        <v>84</v>
      </c>
      <c r="E67" s="36">
        <v>2.1399999999999999E-2</v>
      </c>
      <c r="F67" s="36">
        <v>3.1099999999999999E-2</v>
      </c>
      <c r="G67" s="36">
        <v>3.5700000000000003E-2</v>
      </c>
      <c r="H67" s="37">
        <v>3.8100000000000002E-2</v>
      </c>
    </row>
    <row r="68" spans="2:8">
      <c r="B68" s="33" t="s">
        <v>81</v>
      </c>
      <c r="C68" s="34">
        <v>9319199</v>
      </c>
      <c r="D68" s="35" t="s">
        <v>85</v>
      </c>
      <c r="E68" s="36">
        <v>2.1399999999999999E-2</v>
      </c>
      <c r="F68" s="36">
        <v>3.1099999999999999E-2</v>
      </c>
      <c r="G68" s="36">
        <v>3.5700000000000003E-2</v>
      </c>
      <c r="H68" s="37">
        <v>3.8100000000000002E-2</v>
      </c>
    </row>
    <row r="69" spans="2:8">
      <c r="B69" s="33" t="s">
        <v>81</v>
      </c>
      <c r="C69" s="34">
        <v>9321200</v>
      </c>
      <c r="D69" s="35" t="s">
        <v>86</v>
      </c>
      <c r="E69" s="36">
        <v>2.1399999999999999E-2</v>
      </c>
      <c r="F69" s="36">
        <v>3.1099999999999999E-2</v>
      </c>
      <c r="G69" s="36">
        <v>3.5700000000000003E-2</v>
      </c>
      <c r="H69" s="37">
        <v>3.8100000000000002E-2</v>
      </c>
    </row>
    <row r="70" spans="2:8">
      <c r="B70" s="33" t="s">
        <v>81</v>
      </c>
      <c r="C70" s="34">
        <v>9329802</v>
      </c>
      <c r="D70" s="35" t="s">
        <v>87</v>
      </c>
      <c r="E70" s="36">
        <v>2.1399999999999999E-2</v>
      </c>
      <c r="F70" s="36">
        <v>3.1099999999999999E-2</v>
      </c>
      <c r="G70" s="36">
        <v>3.5700000000000003E-2</v>
      </c>
      <c r="H70" s="37">
        <v>3.8100000000000002E-2</v>
      </c>
    </row>
    <row r="71" spans="2:8">
      <c r="B71" s="33" t="s">
        <v>81</v>
      </c>
      <c r="C71" s="34">
        <v>9329803</v>
      </c>
      <c r="D71" s="35" t="s">
        <v>88</v>
      </c>
      <c r="E71" s="36">
        <v>2.1399999999999999E-2</v>
      </c>
      <c r="F71" s="36">
        <v>3.1099999999999999E-2</v>
      </c>
      <c r="G71" s="36">
        <v>3.5700000000000003E-2</v>
      </c>
      <c r="H71" s="37">
        <v>3.8100000000000002E-2</v>
      </c>
    </row>
    <row r="72" spans="2:8">
      <c r="B72" s="33" t="s">
        <v>81</v>
      </c>
      <c r="C72" s="34">
        <v>9329899</v>
      </c>
      <c r="D72" s="35" t="s">
        <v>89</v>
      </c>
      <c r="E72" s="36">
        <v>2.1399999999999999E-2</v>
      </c>
      <c r="F72" s="36">
        <v>3.1099999999999999E-2</v>
      </c>
      <c r="G72" s="36">
        <v>3.5700000000000003E-2</v>
      </c>
      <c r="H72" s="37">
        <v>3.8100000000000002E-2</v>
      </c>
    </row>
    <row r="73" spans="2:8">
      <c r="B73" s="33" t="s">
        <v>81</v>
      </c>
      <c r="C73" s="34">
        <v>5911101</v>
      </c>
      <c r="D73" s="35" t="s">
        <v>90</v>
      </c>
      <c r="E73" s="36">
        <v>2.1399999999999999E-2</v>
      </c>
      <c r="F73" s="36">
        <v>3.1099999999999999E-2</v>
      </c>
      <c r="G73" s="36">
        <v>3.5700000000000003E-2</v>
      </c>
      <c r="H73" s="37">
        <v>3.8100000000000002E-2</v>
      </c>
    </row>
    <row r="74" spans="2:8">
      <c r="B74" s="33" t="s">
        <v>81</v>
      </c>
      <c r="C74" s="34">
        <v>5911102</v>
      </c>
      <c r="D74" s="35" t="s">
        <v>91</v>
      </c>
      <c r="E74" s="36">
        <v>2.1399999999999999E-2</v>
      </c>
      <c r="F74" s="36">
        <v>3.1099999999999999E-2</v>
      </c>
      <c r="G74" s="36">
        <v>3.5700000000000003E-2</v>
      </c>
      <c r="H74" s="37">
        <v>3.8100000000000002E-2</v>
      </c>
    </row>
    <row r="75" spans="2:8" ht="25">
      <c r="B75" s="33" t="s">
        <v>81</v>
      </c>
      <c r="C75" s="34">
        <v>5911199</v>
      </c>
      <c r="D75" s="35" t="s">
        <v>92</v>
      </c>
      <c r="E75" s="36">
        <v>2.1399999999999999E-2</v>
      </c>
      <c r="F75" s="36">
        <v>3.1099999999999999E-2</v>
      </c>
      <c r="G75" s="36">
        <v>3.5700000000000003E-2</v>
      </c>
      <c r="H75" s="37">
        <v>3.8100000000000002E-2</v>
      </c>
    </row>
    <row r="76" spans="2:8">
      <c r="B76" s="33" t="s">
        <v>81</v>
      </c>
      <c r="C76" s="34">
        <v>5912001</v>
      </c>
      <c r="D76" s="35" t="s">
        <v>93</v>
      </c>
      <c r="E76" s="36">
        <v>2.1399999999999999E-2</v>
      </c>
      <c r="F76" s="36">
        <v>3.1099999999999999E-2</v>
      </c>
      <c r="G76" s="36">
        <v>3.5700000000000003E-2</v>
      </c>
      <c r="H76" s="37">
        <v>3.8100000000000002E-2</v>
      </c>
    </row>
    <row r="77" spans="2:8">
      <c r="B77" s="33" t="s">
        <v>81</v>
      </c>
      <c r="C77" s="34">
        <v>5912002</v>
      </c>
      <c r="D77" s="35" t="s">
        <v>94</v>
      </c>
      <c r="E77" s="36">
        <v>2.1399999999999999E-2</v>
      </c>
      <c r="F77" s="36">
        <v>3.1099999999999999E-2</v>
      </c>
      <c r="G77" s="36">
        <v>3.5700000000000003E-2</v>
      </c>
      <c r="H77" s="37">
        <v>3.8100000000000002E-2</v>
      </c>
    </row>
    <row r="78" spans="2:8" ht="25">
      <c r="B78" s="33" t="s">
        <v>81</v>
      </c>
      <c r="C78" s="34">
        <v>5912099</v>
      </c>
      <c r="D78" s="35" t="s">
        <v>95</v>
      </c>
      <c r="E78" s="36">
        <v>2.1399999999999999E-2</v>
      </c>
      <c r="F78" s="36">
        <v>3.1099999999999999E-2</v>
      </c>
      <c r="G78" s="36">
        <v>3.5700000000000003E-2</v>
      </c>
      <c r="H78" s="37">
        <v>3.8100000000000002E-2</v>
      </c>
    </row>
    <row r="79" spans="2:8">
      <c r="B79" s="33" t="s">
        <v>81</v>
      </c>
      <c r="C79" s="34">
        <v>5913800</v>
      </c>
      <c r="D79" s="35" t="s">
        <v>96</v>
      </c>
      <c r="E79" s="36">
        <v>2.1399999999999999E-2</v>
      </c>
      <c r="F79" s="36">
        <v>3.1099999999999999E-2</v>
      </c>
      <c r="G79" s="36">
        <v>3.5700000000000003E-2</v>
      </c>
      <c r="H79" s="37">
        <v>3.8100000000000002E-2</v>
      </c>
    </row>
    <row r="80" spans="2:8">
      <c r="B80" s="33" t="s">
        <v>81</v>
      </c>
      <c r="C80" s="34">
        <v>5914600</v>
      </c>
      <c r="D80" s="35" t="s">
        <v>97</v>
      </c>
      <c r="E80" s="36">
        <v>2.1399999999999999E-2</v>
      </c>
      <c r="F80" s="36">
        <v>3.1099999999999999E-2</v>
      </c>
      <c r="G80" s="36">
        <v>3.5700000000000003E-2</v>
      </c>
      <c r="H80" s="37">
        <v>3.8100000000000002E-2</v>
      </c>
    </row>
    <row r="81" spans="2:8">
      <c r="B81" s="33" t="s">
        <v>81</v>
      </c>
      <c r="C81" s="34">
        <v>5920100</v>
      </c>
      <c r="D81" s="35" t="s">
        <v>98</v>
      </c>
      <c r="E81" s="36">
        <v>2.1399999999999999E-2</v>
      </c>
      <c r="F81" s="36">
        <v>3.1099999999999999E-2</v>
      </c>
      <c r="G81" s="36">
        <v>3.5700000000000003E-2</v>
      </c>
      <c r="H81" s="37">
        <v>3.8100000000000002E-2</v>
      </c>
    </row>
    <row r="82" spans="2:8">
      <c r="B82" s="33" t="s">
        <v>81</v>
      </c>
      <c r="C82" s="34">
        <v>7719502</v>
      </c>
      <c r="D82" s="35" t="s">
        <v>99</v>
      </c>
      <c r="E82" s="36">
        <v>2.1399999999999999E-2</v>
      </c>
      <c r="F82" s="36">
        <v>3.1099999999999999E-2</v>
      </c>
      <c r="G82" s="36">
        <v>3.5700000000000003E-2</v>
      </c>
      <c r="H82" s="37">
        <v>3.8100000000000002E-2</v>
      </c>
    </row>
    <row r="83" spans="2:8">
      <c r="B83" s="33" t="s">
        <v>81</v>
      </c>
      <c r="C83" s="34">
        <v>7719599</v>
      </c>
      <c r="D83" s="35" t="s">
        <v>100</v>
      </c>
      <c r="E83" s="36">
        <v>2.1399999999999999E-2</v>
      </c>
      <c r="F83" s="36">
        <v>3.1099999999999999E-2</v>
      </c>
      <c r="G83" s="36">
        <v>3.5700000000000003E-2</v>
      </c>
      <c r="H83" s="37">
        <v>3.8100000000000002E-2</v>
      </c>
    </row>
    <row r="84" spans="2:8">
      <c r="B84" s="33" t="s">
        <v>81</v>
      </c>
      <c r="C84" s="34">
        <v>9001901</v>
      </c>
      <c r="D84" s="35" t="s">
        <v>101</v>
      </c>
      <c r="E84" s="36">
        <v>2.1399999999999999E-2</v>
      </c>
      <c r="F84" s="36">
        <v>3.1099999999999999E-2</v>
      </c>
      <c r="G84" s="36">
        <v>3.5700000000000003E-2</v>
      </c>
      <c r="H84" s="37">
        <v>3.8100000000000002E-2</v>
      </c>
    </row>
    <row r="85" spans="2:8">
      <c r="B85" s="33" t="s">
        <v>81</v>
      </c>
      <c r="C85" s="34">
        <v>9001902</v>
      </c>
      <c r="D85" s="35" t="s">
        <v>102</v>
      </c>
      <c r="E85" s="36">
        <v>2.1399999999999999E-2</v>
      </c>
      <c r="F85" s="36">
        <v>3.1099999999999999E-2</v>
      </c>
      <c r="G85" s="36">
        <v>3.5700000000000003E-2</v>
      </c>
      <c r="H85" s="37">
        <v>3.8100000000000002E-2</v>
      </c>
    </row>
    <row r="86" spans="2:8">
      <c r="B86" s="33" t="s">
        <v>81</v>
      </c>
      <c r="C86" s="34">
        <v>9001903</v>
      </c>
      <c r="D86" s="35" t="s">
        <v>103</v>
      </c>
      <c r="E86" s="36">
        <v>2.1399999999999999E-2</v>
      </c>
      <c r="F86" s="36">
        <v>3.1099999999999999E-2</v>
      </c>
      <c r="G86" s="36">
        <v>3.5700000000000003E-2</v>
      </c>
      <c r="H86" s="37">
        <v>3.8100000000000002E-2</v>
      </c>
    </row>
    <row r="87" spans="2:8">
      <c r="B87" s="33" t="s">
        <v>81</v>
      </c>
      <c r="C87" s="34">
        <v>9001904</v>
      </c>
      <c r="D87" s="35" t="s">
        <v>104</v>
      </c>
      <c r="E87" s="36">
        <v>2.1399999999999999E-2</v>
      </c>
      <c r="F87" s="36">
        <v>3.1099999999999999E-2</v>
      </c>
      <c r="G87" s="36">
        <v>3.5700000000000003E-2</v>
      </c>
      <c r="H87" s="37">
        <v>3.8100000000000002E-2</v>
      </c>
    </row>
    <row r="88" spans="2:8">
      <c r="B88" s="33" t="s">
        <v>81</v>
      </c>
      <c r="C88" s="34">
        <v>9001905</v>
      </c>
      <c r="D88" s="35" t="s">
        <v>105</v>
      </c>
      <c r="E88" s="36">
        <v>2.1399999999999999E-2</v>
      </c>
      <c r="F88" s="36">
        <v>3.1099999999999999E-2</v>
      </c>
      <c r="G88" s="36">
        <v>3.5700000000000003E-2</v>
      </c>
      <c r="H88" s="37">
        <v>3.8100000000000002E-2</v>
      </c>
    </row>
    <row r="89" spans="2:8">
      <c r="B89" s="33" t="s">
        <v>81</v>
      </c>
      <c r="C89" s="34">
        <v>9001906</v>
      </c>
      <c r="D89" s="35" t="s">
        <v>106</v>
      </c>
      <c r="E89" s="36">
        <v>2.1399999999999999E-2</v>
      </c>
      <c r="F89" s="36">
        <v>3.1099999999999999E-2</v>
      </c>
      <c r="G89" s="36">
        <v>3.5700000000000003E-2</v>
      </c>
      <c r="H89" s="37">
        <v>3.8100000000000002E-2</v>
      </c>
    </row>
    <row r="90" spans="2:8" ht="25">
      <c r="B90" s="33" t="s">
        <v>81</v>
      </c>
      <c r="C90" s="34">
        <v>9001999</v>
      </c>
      <c r="D90" s="35" t="s">
        <v>107</v>
      </c>
      <c r="E90" s="36">
        <v>2.1399999999999999E-2</v>
      </c>
      <c r="F90" s="36">
        <v>3.1099999999999999E-2</v>
      </c>
      <c r="G90" s="36">
        <v>3.5700000000000003E-2</v>
      </c>
      <c r="H90" s="37">
        <v>3.8100000000000002E-2</v>
      </c>
    </row>
    <row r="91" spans="2:8">
      <c r="B91" s="33" t="s">
        <v>81</v>
      </c>
      <c r="C91" s="34">
        <v>9003500</v>
      </c>
      <c r="D91" s="35" t="s">
        <v>108</v>
      </c>
      <c r="E91" s="36">
        <v>2.1399999999999999E-2</v>
      </c>
      <c r="F91" s="36">
        <v>3.1099999999999999E-2</v>
      </c>
      <c r="G91" s="36">
        <v>3.5700000000000003E-2</v>
      </c>
      <c r="H91" s="37">
        <v>3.8100000000000002E-2</v>
      </c>
    </row>
    <row r="92" spans="2:8" ht="25">
      <c r="B92" s="33" t="s">
        <v>81</v>
      </c>
      <c r="C92" s="34">
        <v>9102301</v>
      </c>
      <c r="D92" s="35" t="s">
        <v>109</v>
      </c>
      <c r="E92" s="36">
        <v>2.1399999999999999E-2</v>
      </c>
      <c r="F92" s="36">
        <v>3.1099999999999999E-2</v>
      </c>
      <c r="G92" s="36">
        <v>3.5700000000000003E-2</v>
      </c>
      <c r="H92" s="37">
        <v>3.8100000000000002E-2</v>
      </c>
    </row>
    <row r="93" spans="2:8" ht="25">
      <c r="B93" s="33" t="s">
        <v>81</v>
      </c>
      <c r="C93" s="34">
        <v>9103100</v>
      </c>
      <c r="D93" s="35" t="s">
        <v>110</v>
      </c>
      <c r="E93" s="36">
        <v>2.1399999999999999E-2</v>
      </c>
      <c r="F93" s="36">
        <v>3.1099999999999999E-2</v>
      </c>
      <c r="G93" s="36">
        <v>3.5700000000000003E-2</v>
      </c>
      <c r="H93" s="37">
        <v>3.8100000000000002E-2</v>
      </c>
    </row>
    <row r="94" spans="2:8">
      <c r="B94" s="33" t="str">
        <f>B93</f>
        <v>Entretenimento</v>
      </c>
      <c r="C94" s="34">
        <v>9329804</v>
      </c>
      <c r="D94" s="35" t="s">
        <v>111</v>
      </c>
      <c r="E94" s="36">
        <f>E93</f>
        <v>2.1399999999999999E-2</v>
      </c>
      <c r="F94" s="36">
        <f t="shared" ref="F94:H94" si="0">F93</f>
        <v>3.1099999999999999E-2</v>
      </c>
      <c r="G94" s="36">
        <f t="shared" si="0"/>
        <v>3.5700000000000003E-2</v>
      </c>
      <c r="H94" s="55">
        <f t="shared" si="0"/>
        <v>3.8100000000000002E-2</v>
      </c>
    </row>
    <row r="95" spans="2:8">
      <c r="B95" s="38" t="s">
        <v>81</v>
      </c>
      <c r="C95" s="39">
        <v>9311500</v>
      </c>
      <c r="D95" s="40" t="s">
        <v>112</v>
      </c>
      <c r="E95" s="41">
        <v>2.1399999999999999E-2</v>
      </c>
      <c r="F95" s="41">
        <v>3.1099999999999999E-2</v>
      </c>
      <c r="G95" s="41">
        <v>3.5700000000000003E-2</v>
      </c>
      <c r="H95" s="42">
        <v>3.8100000000000002E-2</v>
      </c>
    </row>
    <row r="96" spans="2:8">
      <c r="B96" s="43" t="s">
        <v>113</v>
      </c>
      <c r="C96" s="29">
        <v>8511200</v>
      </c>
      <c r="D96" s="30" t="s">
        <v>114</v>
      </c>
      <c r="E96" s="44">
        <v>2.0799999999999999E-2</v>
      </c>
      <c r="F96" s="44">
        <v>3.2899999999999999E-2</v>
      </c>
      <c r="G96" s="44">
        <v>3.78E-2</v>
      </c>
      <c r="H96" s="45">
        <v>4.0399999999999998E-2</v>
      </c>
    </row>
    <row r="97" spans="2:8">
      <c r="B97" s="46" t="s">
        <v>113</v>
      </c>
      <c r="C97" s="34">
        <v>8512100</v>
      </c>
      <c r="D97" s="35" t="s">
        <v>115</v>
      </c>
      <c r="E97" s="47">
        <v>2.0799999999999999E-2</v>
      </c>
      <c r="F97" s="47">
        <v>3.2899999999999999E-2</v>
      </c>
      <c r="G97" s="47">
        <v>3.78E-2</v>
      </c>
      <c r="H97" s="48">
        <v>4.0399999999999998E-2</v>
      </c>
    </row>
    <row r="98" spans="2:8">
      <c r="B98" s="46" t="s">
        <v>113</v>
      </c>
      <c r="C98" s="34">
        <v>8513900</v>
      </c>
      <c r="D98" s="35" t="s">
        <v>116</v>
      </c>
      <c r="E98" s="47">
        <v>2.0799999999999999E-2</v>
      </c>
      <c r="F98" s="47">
        <v>3.2899999999999999E-2</v>
      </c>
      <c r="G98" s="47">
        <v>3.78E-2</v>
      </c>
      <c r="H98" s="48">
        <v>4.0399999999999998E-2</v>
      </c>
    </row>
    <row r="99" spans="2:8">
      <c r="B99" s="46" t="s">
        <v>113</v>
      </c>
      <c r="C99" s="34">
        <v>8520100</v>
      </c>
      <c r="D99" s="35" t="s">
        <v>117</v>
      </c>
      <c r="E99" s="47">
        <v>2.0799999999999999E-2</v>
      </c>
      <c r="F99" s="47">
        <v>3.2899999999999999E-2</v>
      </c>
      <c r="G99" s="47">
        <v>3.78E-2</v>
      </c>
      <c r="H99" s="48">
        <v>4.0399999999999998E-2</v>
      </c>
    </row>
    <row r="100" spans="2:8">
      <c r="B100" s="46" t="s">
        <v>113</v>
      </c>
      <c r="C100" s="34">
        <v>8531700</v>
      </c>
      <c r="D100" s="35" t="s">
        <v>118</v>
      </c>
      <c r="E100" s="47">
        <v>2.0799999999999999E-2</v>
      </c>
      <c r="F100" s="47">
        <v>3.2899999999999999E-2</v>
      </c>
      <c r="G100" s="47">
        <v>3.78E-2</v>
      </c>
      <c r="H100" s="48">
        <v>4.0399999999999998E-2</v>
      </c>
    </row>
    <row r="101" spans="2:8">
      <c r="B101" s="46" t="s">
        <v>113</v>
      </c>
      <c r="C101" s="34">
        <v>8532500</v>
      </c>
      <c r="D101" s="35" t="s">
        <v>119</v>
      </c>
      <c r="E101" s="47">
        <v>2.0799999999999999E-2</v>
      </c>
      <c r="F101" s="47">
        <v>3.2899999999999999E-2</v>
      </c>
      <c r="G101" s="47">
        <v>3.78E-2</v>
      </c>
      <c r="H101" s="48">
        <v>4.0399999999999998E-2</v>
      </c>
    </row>
    <row r="102" spans="2:8">
      <c r="B102" s="46" t="s">
        <v>113</v>
      </c>
      <c r="C102" s="34">
        <v>8533300</v>
      </c>
      <c r="D102" s="35" t="s">
        <v>120</v>
      </c>
      <c r="E102" s="47">
        <v>2.0799999999999999E-2</v>
      </c>
      <c r="F102" s="47">
        <v>3.2899999999999999E-2</v>
      </c>
      <c r="G102" s="47">
        <v>3.78E-2</v>
      </c>
      <c r="H102" s="48">
        <v>4.0399999999999998E-2</v>
      </c>
    </row>
    <row r="103" spans="2:8">
      <c r="B103" s="46" t="s">
        <v>113</v>
      </c>
      <c r="C103" s="34">
        <v>8541400</v>
      </c>
      <c r="D103" s="35" t="s">
        <v>121</v>
      </c>
      <c r="E103" s="47">
        <v>2.0799999999999999E-2</v>
      </c>
      <c r="F103" s="47">
        <v>3.2899999999999999E-2</v>
      </c>
      <c r="G103" s="47">
        <v>3.78E-2</v>
      </c>
      <c r="H103" s="48">
        <v>4.0399999999999998E-2</v>
      </c>
    </row>
    <row r="104" spans="2:8">
      <c r="B104" s="46" t="s">
        <v>113</v>
      </c>
      <c r="C104" s="34">
        <v>8542200</v>
      </c>
      <c r="D104" s="35" t="s">
        <v>122</v>
      </c>
      <c r="E104" s="47">
        <v>2.0799999999999999E-2</v>
      </c>
      <c r="F104" s="47">
        <v>3.2899999999999999E-2</v>
      </c>
      <c r="G104" s="47">
        <v>3.78E-2</v>
      </c>
      <c r="H104" s="48">
        <v>4.0399999999999998E-2</v>
      </c>
    </row>
    <row r="105" spans="2:8">
      <c r="B105" s="46" t="s">
        <v>113</v>
      </c>
      <c r="C105" s="34">
        <v>8550301</v>
      </c>
      <c r="D105" s="35" t="s">
        <v>123</v>
      </c>
      <c r="E105" s="47">
        <v>2.0799999999999999E-2</v>
      </c>
      <c r="F105" s="47">
        <v>3.2899999999999999E-2</v>
      </c>
      <c r="G105" s="47">
        <v>3.78E-2</v>
      </c>
      <c r="H105" s="48">
        <v>4.0399999999999998E-2</v>
      </c>
    </row>
    <row r="106" spans="2:8">
      <c r="B106" s="46" t="s">
        <v>113</v>
      </c>
      <c r="C106" s="34">
        <v>8550302</v>
      </c>
      <c r="D106" s="35" t="s">
        <v>124</v>
      </c>
      <c r="E106" s="47">
        <v>2.0799999999999999E-2</v>
      </c>
      <c r="F106" s="47">
        <v>3.2899999999999999E-2</v>
      </c>
      <c r="G106" s="47">
        <v>3.78E-2</v>
      </c>
      <c r="H106" s="48">
        <v>4.0399999999999998E-2</v>
      </c>
    </row>
    <row r="107" spans="2:8">
      <c r="B107" s="46" t="s">
        <v>113</v>
      </c>
      <c r="C107" s="34">
        <v>8591100</v>
      </c>
      <c r="D107" s="35" t="s">
        <v>125</v>
      </c>
      <c r="E107" s="47">
        <v>2.0799999999999999E-2</v>
      </c>
      <c r="F107" s="47">
        <v>3.2899999999999999E-2</v>
      </c>
      <c r="G107" s="47">
        <v>3.78E-2</v>
      </c>
      <c r="H107" s="48">
        <v>4.0399999999999998E-2</v>
      </c>
    </row>
    <row r="108" spans="2:8">
      <c r="B108" s="46" t="s">
        <v>113</v>
      </c>
      <c r="C108" s="34">
        <v>8592901</v>
      </c>
      <c r="D108" s="35" t="s">
        <v>126</v>
      </c>
      <c r="E108" s="47">
        <v>2.0799999999999999E-2</v>
      </c>
      <c r="F108" s="47">
        <v>3.2899999999999999E-2</v>
      </c>
      <c r="G108" s="47">
        <v>3.78E-2</v>
      </c>
      <c r="H108" s="48">
        <v>4.0399999999999998E-2</v>
      </c>
    </row>
    <row r="109" spans="2:8">
      <c r="B109" s="46" t="s">
        <v>113</v>
      </c>
      <c r="C109" s="34">
        <v>8592902</v>
      </c>
      <c r="D109" s="35" t="s">
        <v>127</v>
      </c>
      <c r="E109" s="47">
        <v>2.0799999999999999E-2</v>
      </c>
      <c r="F109" s="47">
        <v>3.2899999999999999E-2</v>
      </c>
      <c r="G109" s="47">
        <v>3.78E-2</v>
      </c>
      <c r="H109" s="48">
        <v>4.0399999999999998E-2</v>
      </c>
    </row>
    <row r="110" spans="2:8">
      <c r="B110" s="46" t="s">
        <v>113</v>
      </c>
      <c r="C110" s="34">
        <v>8592903</v>
      </c>
      <c r="D110" s="35" t="s">
        <v>128</v>
      </c>
      <c r="E110" s="47">
        <v>2.0799999999999999E-2</v>
      </c>
      <c r="F110" s="47">
        <v>3.2899999999999999E-2</v>
      </c>
      <c r="G110" s="47">
        <v>3.78E-2</v>
      </c>
      <c r="H110" s="48">
        <v>4.0399999999999998E-2</v>
      </c>
    </row>
    <row r="111" spans="2:8">
      <c r="B111" s="46" t="s">
        <v>113</v>
      </c>
      <c r="C111" s="34">
        <v>8592999</v>
      </c>
      <c r="D111" s="35" t="s">
        <v>129</v>
      </c>
      <c r="E111" s="47">
        <v>2.0799999999999999E-2</v>
      </c>
      <c r="F111" s="47">
        <v>3.2899999999999999E-2</v>
      </c>
      <c r="G111" s="47">
        <v>3.78E-2</v>
      </c>
      <c r="H111" s="48">
        <v>4.0399999999999998E-2</v>
      </c>
    </row>
    <row r="112" spans="2:8">
      <c r="B112" s="46" t="s">
        <v>113</v>
      </c>
      <c r="C112" s="34">
        <v>8593700</v>
      </c>
      <c r="D112" s="35" t="s">
        <v>130</v>
      </c>
      <c r="E112" s="47">
        <v>2.0799999999999999E-2</v>
      </c>
      <c r="F112" s="47">
        <v>3.2899999999999999E-2</v>
      </c>
      <c r="G112" s="47">
        <v>3.78E-2</v>
      </c>
      <c r="H112" s="48">
        <v>4.0399999999999998E-2</v>
      </c>
    </row>
    <row r="113" spans="2:8">
      <c r="B113" s="46" t="s">
        <v>113</v>
      </c>
      <c r="C113" s="34">
        <v>8599601</v>
      </c>
      <c r="D113" s="35" t="s">
        <v>131</v>
      </c>
      <c r="E113" s="47">
        <v>2.0799999999999999E-2</v>
      </c>
      <c r="F113" s="47">
        <v>3.2899999999999999E-2</v>
      </c>
      <c r="G113" s="47">
        <v>3.78E-2</v>
      </c>
      <c r="H113" s="48">
        <v>4.0399999999999998E-2</v>
      </c>
    </row>
    <row r="114" spans="2:8">
      <c r="B114" s="46" t="s">
        <v>113</v>
      </c>
      <c r="C114" s="34">
        <v>8599602</v>
      </c>
      <c r="D114" s="35" t="s">
        <v>132</v>
      </c>
      <c r="E114" s="47">
        <v>2.0799999999999999E-2</v>
      </c>
      <c r="F114" s="47">
        <v>3.2899999999999999E-2</v>
      </c>
      <c r="G114" s="47">
        <v>3.78E-2</v>
      </c>
      <c r="H114" s="48">
        <v>4.0399999999999998E-2</v>
      </c>
    </row>
    <row r="115" spans="2:8">
      <c r="B115" s="46" t="s">
        <v>113</v>
      </c>
      <c r="C115" s="34">
        <v>8599603</v>
      </c>
      <c r="D115" s="35" t="s">
        <v>133</v>
      </c>
      <c r="E115" s="47">
        <v>2.0799999999999999E-2</v>
      </c>
      <c r="F115" s="47">
        <v>3.2899999999999999E-2</v>
      </c>
      <c r="G115" s="47">
        <v>3.78E-2</v>
      </c>
      <c r="H115" s="48">
        <v>4.0399999999999998E-2</v>
      </c>
    </row>
    <row r="116" spans="2:8">
      <c r="B116" s="46" t="s">
        <v>113</v>
      </c>
      <c r="C116" s="34">
        <v>8599604</v>
      </c>
      <c r="D116" s="35" t="s">
        <v>134</v>
      </c>
      <c r="E116" s="47">
        <v>2.0799999999999999E-2</v>
      </c>
      <c r="F116" s="47">
        <v>3.2899999999999999E-2</v>
      </c>
      <c r="G116" s="47">
        <v>3.78E-2</v>
      </c>
      <c r="H116" s="48">
        <v>4.0399999999999998E-2</v>
      </c>
    </row>
    <row r="117" spans="2:8">
      <c r="B117" s="46" t="s">
        <v>113</v>
      </c>
      <c r="C117" s="34">
        <v>8599605</v>
      </c>
      <c r="D117" s="35" t="s">
        <v>135</v>
      </c>
      <c r="E117" s="47">
        <v>2.0799999999999999E-2</v>
      </c>
      <c r="F117" s="47">
        <v>3.2899999999999999E-2</v>
      </c>
      <c r="G117" s="47">
        <v>3.78E-2</v>
      </c>
      <c r="H117" s="48">
        <v>4.0399999999999998E-2</v>
      </c>
    </row>
    <row r="118" spans="2:8">
      <c r="B118" s="49" t="s">
        <v>113</v>
      </c>
      <c r="C118" s="39">
        <v>8599699</v>
      </c>
      <c r="D118" s="40" t="s">
        <v>136</v>
      </c>
      <c r="E118" s="50">
        <v>2.0799999999999999E-2</v>
      </c>
      <c r="F118" s="50">
        <v>3.2899999999999999E-2</v>
      </c>
      <c r="G118" s="50">
        <v>3.78E-2</v>
      </c>
      <c r="H118" s="51">
        <v>4.0399999999999998E-2</v>
      </c>
    </row>
    <row r="119" spans="2:8">
      <c r="B119" s="28" t="s">
        <v>137</v>
      </c>
      <c r="C119" s="29">
        <v>5611203</v>
      </c>
      <c r="D119" s="30" t="s">
        <v>138</v>
      </c>
      <c r="E119" s="31">
        <v>1.4999999999999999E-2</v>
      </c>
      <c r="F119" s="31">
        <v>2.69E-2</v>
      </c>
      <c r="G119" s="31">
        <v>3.0800000000000001E-2</v>
      </c>
      <c r="H119" s="32">
        <v>3.2800000000000003E-2</v>
      </c>
    </row>
    <row r="120" spans="2:8">
      <c r="B120" s="38" t="s">
        <v>137</v>
      </c>
      <c r="C120" s="39">
        <v>5620103</v>
      </c>
      <c r="D120" s="40" t="s">
        <v>139</v>
      </c>
      <c r="E120" s="41">
        <v>1.4999999999999999E-2</v>
      </c>
      <c r="F120" s="36">
        <v>2.69E-2</v>
      </c>
      <c r="G120" s="36">
        <v>3.0800000000000001E-2</v>
      </c>
      <c r="H120" s="37">
        <v>3.2800000000000003E-2</v>
      </c>
    </row>
    <row r="121" spans="2:8">
      <c r="B121" s="43" t="s">
        <v>140</v>
      </c>
      <c r="C121" s="29">
        <v>5510802</v>
      </c>
      <c r="D121" s="30" t="s">
        <v>141</v>
      </c>
      <c r="E121" s="44">
        <v>1.9E-2</v>
      </c>
      <c r="F121" s="44">
        <v>2.9399999999999999E-2</v>
      </c>
      <c r="G121" s="44">
        <v>3.3700000000000001E-2</v>
      </c>
      <c r="H121" s="45">
        <v>3.5999999999999997E-2</v>
      </c>
    </row>
    <row r="122" spans="2:8">
      <c r="B122" s="46" t="s">
        <v>140</v>
      </c>
      <c r="C122" s="34">
        <v>5510803</v>
      </c>
      <c r="D122" s="35" t="s">
        <v>142</v>
      </c>
      <c r="E122" s="47">
        <v>1.9E-2</v>
      </c>
      <c r="F122" s="47">
        <v>2.9399999999999999E-2</v>
      </c>
      <c r="G122" s="47">
        <v>3.3700000000000001E-2</v>
      </c>
      <c r="H122" s="48">
        <v>3.5999999999999997E-2</v>
      </c>
    </row>
    <row r="123" spans="2:8">
      <c r="B123" s="46" t="s">
        <v>140</v>
      </c>
      <c r="C123" s="34">
        <v>5590601</v>
      </c>
      <c r="D123" s="35" t="s">
        <v>143</v>
      </c>
      <c r="E123" s="47">
        <v>1.9E-2</v>
      </c>
      <c r="F123" s="47">
        <v>2.9399999999999999E-2</v>
      </c>
      <c r="G123" s="47">
        <v>3.3700000000000001E-2</v>
      </c>
      <c r="H123" s="48">
        <v>3.5999999999999997E-2</v>
      </c>
    </row>
    <row r="124" spans="2:8">
      <c r="B124" s="46" t="s">
        <v>140</v>
      </c>
      <c r="C124" s="34">
        <v>5590602</v>
      </c>
      <c r="D124" s="35" t="s">
        <v>144</v>
      </c>
      <c r="E124" s="47">
        <v>1.9E-2</v>
      </c>
      <c r="F124" s="47">
        <v>2.9399999999999999E-2</v>
      </c>
      <c r="G124" s="47">
        <v>3.3700000000000001E-2</v>
      </c>
      <c r="H124" s="48">
        <v>3.5999999999999997E-2</v>
      </c>
    </row>
    <row r="125" spans="2:8">
      <c r="B125" s="46" t="s">
        <v>140</v>
      </c>
      <c r="C125" s="34">
        <v>5590603</v>
      </c>
      <c r="D125" s="35" t="s">
        <v>145</v>
      </c>
      <c r="E125" s="47">
        <v>1.9E-2</v>
      </c>
      <c r="F125" s="47">
        <v>2.9399999999999999E-2</v>
      </c>
      <c r="G125" s="47">
        <v>3.3700000000000001E-2</v>
      </c>
      <c r="H125" s="48">
        <v>3.5999999999999997E-2</v>
      </c>
    </row>
    <row r="126" spans="2:8">
      <c r="B126" s="46" t="s">
        <v>140</v>
      </c>
      <c r="C126" s="34">
        <v>5590699</v>
      </c>
      <c r="D126" s="35" t="s">
        <v>146</v>
      </c>
      <c r="E126" s="47">
        <v>1.9E-2</v>
      </c>
      <c r="F126" s="47">
        <v>2.9399999999999999E-2</v>
      </c>
      <c r="G126" s="47">
        <v>3.3700000000000001E-2</v>
      </c>
      <c r="H126" s="48">
        <v>3.5999999999999997E-2</v>
      </c>
    </row>
    <row r="127" spans="2:8">
      <c r="B127" s="49" t="s">
        <v>140</v>
      </c>
      <c r="C127" s="39">
        <v>5510801</v>
      </c>
      <c r="D127" s="40" t="s">
        <v>140</v>
      </c>
      <c r="E127" s="50">
        <v>1.9E-2</v>
      </c>
      <c r="F127" s="50">
        <v>2.9399999999999999E-2</v>
      </c>
      <c r="G127" s="50">
        <v>3.3700000000000001E-2</v>
      </c>
      <c r="H127" s="51">
        <v>3.5999999999999997E-2</v>
      </c>
    </row>
    <row r="128" spans="2:8">
      <c r="B128" s="28" t="s">
        <v>147</v>
      </c>
      <c r="C128" s="29">
        <v>111301</v>
      </c>
      <c r="D128" s="30" t="s">
        <v>148</v>
      </c>
      <c r="E128" s="31">
        <v>2.0500000000000001E-2</v>
      </c>
      <c r="F128" s="31">
        <v>3.5000000000000003E-2</v>
      </c>
      <c r="G128" s="31">
        <v>4.02E-2</v>
      </c>
      <c r="H128" s="32">
        <v>4.2900000000000001E-2</v>
      </c>
    </row>
    <row r="129" spans="2:8">
      <c r="B129" s="33" t="s">
        <v>147</v>
      </c>
      <c r="C129" s="34">
        <v>111302</v>
      </c>
      <c r="D129" s="35" t="s">
        <v>149</v>
      </c>
      <c r="E129" s="36">
        <v>2.0500000000000001E-2</v>
      </c>
      <c r="F129" s="36">
        <v>3.5000000000000003E-2</v>
      </c>
      <c r="G129" s="36">
        <v>4.02E-2</v>
      </c>
      <c r="H129" s="37">
        <v>4.2900000000000001E-2</v>
      </c>
    </row>
    <row r="130" spans="2:8">
      <c r="B130" s="33" t="s">
        <v>147</v>
      </c>
      <c r="C130" s="34">
        <v>111303</v>
      </c>
      <c r="D130" s="35" t="s">
        <v>150</v>
      </c>
      <c r="E130" s="36">
        <v>2.0500000000000001E-2</v>
      </c>
      <c r="F130" s="36">
        <v>3.5000000000000003E-2</v>
      </c>
      <c r="G130" s="36">
        <v>4.02E-2</v>
      </c>
      <c r="H130" s="37">
        <v>4.2900000000000001E-2</v>
      </c>
    </row>
    <row r="131" spans="2:8">
      <c r="B131" s="33" t="s">
        <v>147</v>
      </c>
      <c r="C131" s="34">
        <v>111399</v>
      </c>
      <c r="D131" s="35" t="s">
        <v>151</v>
      </c>
      <c r="E131" s="36">
        <v>2.0500000000000001E-2</v>
      </c>
      <c r="F131" s="36">
        <v>3.5000000000000003E-2</v>
      </c>
      <c r="G131" s="36">
        <v>4.02E-2</v>
      </c>
      <c r="H131" s="37">
        <v>4.2900000000000001E-2</v>
      </c>
    </row>
    <row r="132" spans="2:8">
      <c r="B132" s="33" t="s">
        <v>147</v>
      </c>
      <c r="C132" s="34">
        <v>112101</v>
      </c>
      <c r="D132" s="35" t="s">
        <v>152</v>
      </c>
      <c r="E132" s="36">
        <v>2.0500000000000001E-2</v>
      </c>
      <c r="F132" s="36">
        <v>3.5000000000000003E-2</v>
      </c>
      <c r="G132" s="36">
        <v>4.02E-2</v>
      </c>
      <c r="H132" s="37">
        <v>4.2900000000000001E-2</v>
      </c>
    </row>
    <row r="133" spans="2:8">
      <c r="B133" s="33" t="s">
        <v>147</v>
      </c>
      <c r="C133" s="34">
        <v>112102</v>
      </c>
      <c r="D133" s="35" t="s">
        <v>153</v>
      </c>
      <c r="E133" s="36">
        <v>2.0500000000000001E-2</v>
      </c>
      <c r="F133" s="36">
        <v>3.5000000000000003E-2</v>
      </c>
      <c r="G133" s="36">
        <v>4.02E-2</v>
      </c>
      <c r="H133" s="37">
        <v>4.2900000000000001E-2</v>
      </c>
    </row>
    <row r="134" spans="2:8">
      <c r="B134" s="33" t="s">
        <v>147</v>
      </c>
      <c r="C134" s="34">
        <v>112199</v>
      </c>
      <c r="D134" s="35" t="s">
        <v>154</v>
      </c>
      <c r="E134" s="36">
        <v>2.0500000000000001E-2</v>
      </c>
      <c r="F134" s="36">
        <v>3.5000000000000003E-2</v>
      </c>
      <c r="G134" s="36">
        <v>4.02E-2</v>
      </c>
      <c r="H134" s="37">
        <v>4.2900000000000001E-2</v>
      </c>
    </row>
    <row r="135" spans="2:8">
      <c r="B135" s="33" t="s">
        <v>147</v>
      </c>
      <c r="C135" s="34">
        <v>113000</v>
      </c>
      <c r="D135" s="35" t="s">
        <v>155</v>
      </c>
      <c r="E135" s="36">
        <v>2.0500000000000001E-2</v>
      </c>
      <c r="F135" s="36">
        <v>3.5000000000000003E-2</v>
      </c>
      <c r="G135" s="36">
        <v>4.02E-2</v>
      </c>
      <c r="H135" s="37">
        <v>4.2900000000000001E-2</v>
      </c>
    </row>
    <row r="136" spans="2:8">
      <c r="B136" s="33" t="s">
        <v>147</v>
      </c>
      <c r="C136" s="34">
        <v>114800</v>
      </c>
      <c r="D136" s="35" t="s">
        <v>156</v>
      </c>
      <c r="E136" s="36">
        <v>2.0500000000000001E-2</v>
      </c>
      <c r="F136" s="36">
        <v>3.5000000000000003E-2</v>
      </c>
      <c r="G136" s="36">
        <v>4.02E-2</v>
      </c>
      <c r="H136" s="37">
        <v>4.2900000000000001E-2</v>
      </c>
    </row>
    <row r="137" spans="2:8">
      <c r="B137" s="33" t="s">
        <v>147</v>
      </c>
      <c r="C137" s="34">
        <v>115600</v>
      </c>
      <c r="D137" s="35" t="s">
        <v>157</v>
      </c>
      <c r="E137" s="36">
        <v>2.0500000000000001E-2</v>
      </c>
      <c r="F137" s="36">
        <v>3.5000000000000003E-2</v>
      </c>
      <c r="G137" s="36">
        <v>4.02E-2</v>
      </c>
      <c r="H137" s="37">
        <v>4.2900000000000001E-2</v>
      </c>
    </row>
    <row r="138" spans="2:8">
      <c r="B138" s="33" t="s">
        <v>147</v>
      </c>
      <c r="C138" s="34">
        <v>116401</v>
      </c>
      <c r="D138" s="35" t="s">
        <v>158</v>
      </c>
      <c r="E138" s="36">
        <v>2.0500000000000001E-2</v>
      </c>
      <c r="F138" s="36">
        <v>3.5000000000000003E-2</v>
      </c>
      <c r="G138" s="36">
        <v>4.02E-2</v>
      </c>
      <c r="H138" s="37">
        <v>4.2900000000000001E-2</v>
      </c>
    </row>
    <row r="139" spans="2:8">
      <c r="B139" s="33" t="s">
        <v>147</v>
      </c>
      <c r="C139" s="34">
        <v>116402</v>
      </c>
      <c r="D139" s="35" t="s">
        <v>159</v>
      </c>
      <c r="E139" s="36">
        <v>2.0500000000000001E-2</v>
      </c>
      <c r="F139" s="36">
        <v>3.5000000000000003E-2</v>
      </c>
      <c r="G139" s="36">
        <v>4.02E-2</v>
      </c>
      <c r="H139" s="37">
        <v>4.2900000000000001E-2</v>
      </c>
    </row>
    <row r="140" spans="2:8">
      <c r="B140" s="33" t="s">
        <v>147</v>
      </c>
      <c r="C140" s="34">
        <v>116403</v>
      </c>
      <c r="D140" s="35" t="s">
        <v>160</v>
      </c>
      <c r="E140" s="36">
        <v>2.0500000000000001E-2</v>
      </c>
      <c r="F140" s="36">
        <v>3.5000000000000003E-2</v>
      </c>
      <c r="G140" s="36">
        <v>4.02E-2</v>
      </c>
      <c r="H140" s="37">
        <v>4.2900000000000001E-2</v>
      </c>
    </row>
    <row r="141" spans="2:8">
      <c r="B141" s="33" t="s">
        <v>147</v>
      </c>
      <c r="C141" s="34">
        <v>116499</v>
      </c>
      <c r="D141" s="35" t="s">
        <v>161</v>
      </c>
      <c r="E141" s="36">
        <v>2.0500000000000001E-2</v>
      </c>
      <c r="F141" s="36">
        <v>3.5000000000000003E-2</v>
      </c>
      <c r="G141" s="36">
        <v>4.02E-2</v>
      </c>
      <c r="H141" s="37">
        <v>4.2900000000000001E-2</v>
      </c>
    </row>
    <row r="142" spans="2:8">
      <c r="B142" s="33" t="s">
        <v>147</v>
      </c>
      <c r="C142" s="34">
        <v>119901</v>
      </c>
      <c r="D142" s="35" t="s">
        <v>162</v>
      </c>
      <c r="E142" s="36">
        <v>2.0500000000000001E-2</v>
      </c>
      <c r="F142" s="36">
        <v>3.5000000000000003E-2</v>
      </c>
      <c r="G142" s="36">
        <v>4.02E-2</v>
      </c>
      <c r="H142" s="37">
        <v>4.2900000000000001E-2</v>
      </c>
    </row>
    <row r="143" spans="2:8">
      <c r="B143" s="33" t="s">
        <v>147</v>
      </c>
      <c r="C143" s="34">
        <v>119902</v>
      </c>
      <c r="D143" s="35" t="s">
        <v>163</v>
      </c>
      <c r="E143" s="36">
        <v>2.0500000000000001E-2</v>
      </c>
      <c r="F143" s="36">
        <v>3.5000000000000003E-2</v>
      </c>
      <c r="G143" s="36">
        <v>4.02E-2</v>
      </c>
      <c r="H143" s="37">
        <v>4.2900000000000001E-2</v>
      </c>
    </row>
    <row r="144" spans="2:8">
      <c r="B144" s="33" t="s">
        <v>147</v>
      </c>
      <c r="C144" s="34">
        <v>119903</v>
      </c>
      <c r="D144" s="35" t="s">
        <v>164</v>
      </c>
      <c r="E144" s="36">
        <v>2.0500000000000001E-2</v>
      </c>
      <c r="F144" s="36">
        <v>3.5000000000000003E-2</v>
      </c>
      <c r="G144" s="36">
        <v>4.02E-2</v>
      </c>
      <c r="H144" s="37">
        <v>4.2900000000000001E-2</v>
      </c>
    </row>
    <row r="145" spans="2:8">
      <c r="B145" s="33" t="s">
        <v>147</v>
      </c>
      <c r="C145" s="34">
        <v>119904</v>
      </c>
      <c r="D145" s="35" t="s">
        <v>165</v>
      </c>
      <c r="E145" s="36">
        <v>2.0500000000000001E-2</v>
      </c>
      <c r="F145" s="36">
        <v>3.5000000000000003E-2</v>
      </c>
      <c r="G145" s="36">
        <v>4.02E-2</v>
      </c>
      <c r="H145" s="37">
        <v>4.2900000000000001E-2</v>
      </c>
    </row>
    <row r="146" spans="2:8">
      <c r="B146" s="33" t="s">
        <v>147</v>
      </c>
      <c r="C146" s="34">
        <v>119905</v>
      </c>
      <c r="D146" s="35" t="s">
        <v>166</v>
      </c>
      <c r="E146" s="36">
        <v>2.0500000000000001E-2</v>
      </c>
      <c r="F146" s="36">
        <v>3.5000000000000003E-2</v>
      </c>
      <c r="G146" s="36">
        <v>4.02E-2</v>
      </c>
      <c r="H146" s="37">
        <v>4.2900000000000001E-2</v>
      </c>
    </row>
    <row r="147" spans="2:8">
      <c r="B147" s="33" t="s">
        <v>147</v>
      </c>
      <c r="C147" s="34">
        <v>119906</v>
      </c>
      <c r="D147" s="35" t="s">
        <v>167</v>
      </c>
      <c r="E147" s="36">
        <v>2.0500000000000001E-2</v>
      </c>
      <c r="F147" s="36">
        <v>3.5000000000000003E-2</v>
      </c>
      <c r="G147" s="36">
        <v>4.02E-2</v>
      </c>
      <c r="H147" s="37">
        <v>4.2900000000000001E-2</v>
      </c>
    </row>
    <row r="148" spans="2:8">
      <c r="B148" s="33" t="s">
        <v>147</v>
      </c>
      <c r="C148" s="34">
        <v>119907</v>
      </c>
      <c r="D148" s="35" t="s">
        <v>168</v>
      </c>
      <c r="E148" s="36">
        <v>2.0500000000000001E-2</v>
      </c>
      <c r="F148" s="36">
        <v>3.5000000000000003E-2</v>
      </c>
      <c r="G148" s="36">
        <v>4.02E-2</v>
      </c>
      <c r="H148" s="37">
        <v>4.2900000000000001E-2</v>
      </c>
    </row>
    <row r="149" spans="2:8">
      <c r="B149" s="33" t="s">
        <v>147</v>
      </c>
      <c r="C149" s="34">
        <v>119908</v>
      </c>
      <c r="D149" s="35" t="s">
        <v>169</v>
      </c>
      <c r="E149" s="36">
        <v>2.0500000000000001E-2</v>
      </c>
      <c r="F149" s="36">
        <v>3.5000000000000003E-2</v>
      </c>
      <c r="G149" s="36">
        <v>4.02E-2</v>
      </c>
      <c r="H149" s="37">
        <v>4.2900000000000001E-2</v>
      </c>
    </row>
    <row r="150" spans="2:8">
      <c r="B150" s="33" t="s">
        <v>147</v>
      </c>
      <c r="C150" s="34">
        <v>119909</v>
      </c>
      <c r="D150" s="35" t="s">
        <v>170</v>
      </c>
      <c r="E150" s="36">
        <v>2.0500000000000001E-2</v>
      </c>
      <c r="F150" s="36">
        <v>3.5000000000000003E-2</v>
      </c>
      <c r="G150" s="36">
        <v>4.02E-2</v>
      </c>
      <c r="H150" s="37">
        <v>4.2900000000000001E-2</v>
      </c>
    </row>
    <row r="151" spans="2:8">
      <c r="B151" s="33" t="s">
        <v>147</v>
      </c>
      <c r="C151" s="34">
        <v>119999</v>
      </c>
      <c r="D151" s="35" t="s">
        <v>171</v>
      </c>
      <c r="E151" s="36">
        <v>2.0500000000000001E-2</v>
      </c>
      <c r="F151" s="36">
        <v>3.5000000000000003E-2</v>
      </c>
      <c r="G151" s="36">
        <v>4.02E-2</v>
      </c>
      <c r="H151" s="37">
        <v>4.2900000000000001E-2</v>
      </c>
    </row>
    <row r="152" spans="2:8">
      <c r="B152" s="33" t="s">
        <v>147</v>
      </c>
      <c r="C152" s="34">
        <v>121101</v>
      </c>
      <c r="D152" s="35" t="s">
        <v>172</v>
      </c>
      <c r="E152" s="36">
        <v>2.0500000000000001E-2</v>
      </c>
      <c r="F152" s="36">
        <v>3.5000000000000003E-2</v>
      </c>
      <c r="G152" s="36">
        <v>4.02E-2</v>
      </c>
      <c r="H152" s="37">
        <v>4.2900000000000001E-2</v>
      </c>
    </row>
    <row r="153" spans="2:8">
      <c r="B153" s="33" t="s">
        <v>147</v>
      </c>
      <c r="C153" s="34">
        <v>121102</v>
      </c>
      <c r="D153" s="35" t="s">
        <v>173</v>
      </c>
      <c r="E153" s="36">
        <v>2.0500000000000001E-2</v>
      </c>
      <c r="F153" s="36">
        <v>3.5000000000000003E-2</v>
      </c>
      <c r="G153" s="36">
        <v>4.02E-2</v>
      </c>
      <c r="H153" s="37">
        <v>4.2900000000000001E-2</v>
      </c>
    </row>
    <row r="154" spans="2:8">
      <c r="B154" s="33" t="s">
        <v>147</v>
      </c>
      <c r="C154" s="34">
        <v>122900</v>
      </c>
      <c r="D154" s="35" t="s">
        <v>174</v>
      </c>
      <c r="E154" s="36">
        <v>2.0500000000000001E-2</v>
      </c>
      <c r="F154" s="36">
        <v>3.5000000000000003E-2</v>
      </c>
      <c r="G154" s="36">
        <v>4.02E-2</v>
      </c>
      <c r="H154" s="37">
        <v>4.2900000000000001E-2</v>
      </c>
    </row>
    <row r="155" spans="2:8">
      <c r="B155" s="33" t="s">
        <v>147</v>
      </c>
      <c r="C155" s="34">
        <v>131800</v>
      </c>
      <c r="D155" s="35" t="s">
        <v>175</v>
      </c>
      <c r="E155" s="36">
        <v>2.0500000000000001E-2</v>
      </c>
      <c r="F155" s="36">
        <v>3.5000000000000003E-2</v>
      </c>
      <c r="G155" s="36">
        <v>4.02E-2</v>
      </c>
      <c r="H155" s="37">
        <v>4.2900000000000001E-2</v>
      </c>
    </row>
    <row r="156" spans="2:8">
      <c r="B156" s="33" t="s">
        <v>147</v>
      </c>
      <c r="C156" s="34">
        <v>132600</v>
      </c>
      <c r="D156" s="35" t="s">
        <v>176</v>
      </c>
      <c r="E156" s="36">
        <v>2.0500000000000001E-2</v>
      </c>
      <c r="F156" s="36">
        <v>3.5000000000000003E-2</v>
      </c>
      <c r="G156" s="36">
        <v>4.02E-2</v>
      </c>
      <c r="H156" s="37">
        <v>4.2900000000000001E-2</v>
      </c>
    </row>
    <row r="157" spans="2:8">
      <c r="B157" s="33" t="s">
        <v>147</v>
      </c>
      <c r="C157" s="34">
        <v>133401</v>
      </c>
      <c r="D157" s="35" t="s">
        <v>177</v>
      </c>
      <c r="E157" s="36">
        <v>2.0500000000000001E-2</v>
      </c>
      <c r="F157" s="36">
        <v>3.5000000000000003E-2</v>
      </c>
      <c r="G157" s="36">
        <v>4.02E-2</v>
      </c>
      <c r="H157" s="37">
        <v>4.2900000000000001E-2</v>
      </c>
    </row>
    <row r="158" spans="2:8">
      <c r="B158" s="33" t="s">
        <v>147</v>
      </c>
      <c r="C158" s="34">
        <v>133402</v>
      </c>
      <c r="D158" s="35" t="s">
        <v>178</v>
      </c>
      <c r="E158" s="36">
        <v>2.0500000000000001E-2</v>
      </c>
      <c r="F158" s="36">
        <v>3.5000000000000003E-2</v>
      </c>
      <c r="G158" s="36">
        <v>4.02E-2</v>
      </c>
      <c r="H158" s="37">
        <v>4.2900000000000001E-2</v>
      </c>
    </row>
    <row r="159" spans="2:8">
      <c r="B159" s="33" t="s">
        <v>147</v>
      </c>
      <c r="C159" s="34">
        <v>133403</v>
      </c>
      <c r="D159" s="35" t="s">
        <v>179</v>
      </c>
      <c r="E159" s="36">
        <v>2.0500000000000001E-2</v>
      </c>
      <c r="F159" s="36">
        <v>3.5000000000000003E-2</v>
      </c>
      <c r="G159" s="36">
        <v>4.02E-2</v>
      </c>
      <c r="H159" s="37">
        <v>4.2900000000000001E-2</v>
      </c>
    </row>
    <row r="160" spans="2:8">
      <c r="B160" s="33" t="s">
        <v>147</v>
      </c>
      <c r="C160" s="34">
        <v>133404</v>
      </c>
      <c r="D160" s="35" t="s">
        <v>180</v>
      </c>
      <c r="E160" s="36">
        <v>2.0500000000000001E-2</v>
      </c>
      <c r="F160" s="36">
        <v>3.5000000000000003E-2</v>
      </c>
      <c r="G160" s="36">
        <v>4.02E-2</v>
      </c>
      <c r="H160" s="37">
        <v>4.2900000000000001E-2</v>
      </c>
    </row>
    <row r="161" spans="2:8">
      <c r="B161" s="33" t="s">
        <v>147</v>
      </c>
      <c r="C161" s="34">
        <v>133405</v>
      </c>
      <c r="D161" s="35" t="s">
        <v>181</v>
      </c>
      <c r="E161" s="36">
        <v>2.0500000000000001E-2</v>
      </c>
      <c r="F161" s="36">
        <v>3.5000000000000003E-2</v>
      </c>
      <c r="G161" s="36">
        <v>4.02E-2</v>
      </c>
      <c r="H161" s="37">
        <v>4.2900000000000001E-2</v>
      </c>
    </row>
    <row r="162" spans="2:8">
      <c r="B162" s="33" t="s">
        <v>147</v>
      </c>
      <c r="C162" s="34">
        <v>133406</v>
      </c>
      <c r="D162" s="35" t="s">
        <v>182</v>
      </c>
      <c r="E162" s="36">
        <v>2.0500000000000001E-2</v>
      </c>
      <c r="F162" s="36">
        <v>3.5000000000000003E-2</v>
      </c>
      <c r="G162" s="36">
        <v>4.02E-2</v>
      </c>
      <c r="H162" s="37">
        <v>4.2900000000000001E-2</v>
      </c>
    </row>
    <row r="163" spans="2:8">
      <c r="B163" s="33" t="s">
        <v>147</v>
      </c>
      <c r="C163" s="34">
        <v>133407</v>
      </c>
      <c r="D163" s="35" t="s">
        <v>183</v>
      </c>
      <c r="E163" s="36">
        <v>2.0500000000000001E-2</v>
      </c>
      <c r="F163" s="36">
        <v>3.5000000000000003E-2</v>
      </c>
      <c r="G163" s="36">
        <v>4.02E-2</v>
      </c>
      <c r="H163" s="37">
        <v>4.2900000000000001E-2</v>
      </c>
    </row>
    <row r="164" spans="2:8">
      <c r="B164" s="33" t="s">
        <v>147</v>
      </c>
      <c r="C164" s="34">
        <v>133408</v>
      </c>
      <c r="D164" s="35" t="s">
        <v>184</v>
      </c>
      <c r="E164" s="36">
        <v>2.0500000000000001E-2</v>
      </c>
      <c r="F164" s="36">
        <v>3.5000000000000003E-2</v>
      </c>
      <c r="G164" s="36">
        <v>4.02E-2</v>
      </c>
      <c r="H164" s="37">
        <v>4.2900000000000001E-2</v>
      </c>
    </row>
    <row r="165" spans="2:8">
      <c r="B165" s="33" t="s">
        <v>147</v>
      </c>
      <c r="C165" s="34">
        <v>133409</v>
      </c>
      <c r="D165" s="35" t="s">
        <v>185</v>
      </c>
      <c r="E165" s="36">
        <v>2.0500000000000001E-2</v>
      </c>
      <c r="F165" s="36">
        <v>3.5000000000000003E-2</v>
      </c>
      <c r="G165" s="36">
        <v>4.02E-2</v>
      </c>
      <c r="H165" s="37">
        <v>4.2900000000000001E-2</v>
      </c>
    </row>
    <row r="166" spans="2:8">
      <c r="B166" s="33" t="s">
        <v>147</v>
      </c>
      <c r="C166" s="34">
        <v>133410</v>
      </c>
      <c r="D166" s="35" t="s">
        <v>186</v>
      </c>
      <c r="E166" s="36">
        <v>2.0500000000000001E-2</v>
      </c>
      <c r="F166" s="36">
        <v>3.5000000000000003E-2</v>
      </c>
      <c r="G166" s="36">
        <v>4.02E-2</v>
      </c>
      <c r="H166" s="37">
        <v>4.2900000000000001E-2</v>
      </c>
    </row>
    <row r="167" spans="2:8">
      <c r="B167" s="33" t="s">
        <v>147</v>
      </c>
      <c r="C167" s="34">
        <v>133411</v>
      </c>
      <c r="D167" s="35" t="s">
        <v>187</v>
      </c>
      <c r="E167" s="36">
        <v>2.0500000000000001E-2</v>
      </c>
      <c r="F167" s="36">
        <v>3.5000000000000003E-2</v>
      </c>
      <c r="G167" s="36">
        <v>4.02E-2</v>
      </c>
      <c r="H167" s="37">
        <v>4.2900000000000001E-2</v>
      </c>
    </row>
    <row r="168" spans="2:8">
      <c r="B168" s="33" t="s">
        <v>147</v>
      </c>
      <c r="C168" s="34">
        <v>133499</v>
      </c>
      <c r="D168" s="35" t="s">
        <v>188</v>
      </c>
      <c r="E168" s="36">
        <v>2.0500000000000001E-2</v>
      </c>
      <c r="F168" s="36">
        <v>3.5000000000000003E-2</v>
      </c>
      <c r="G168" s="36">
        <v>4.02E-2</v>
      </c>
      <c r="H168" s="37">
        <v>4.2900000000000001E-2</v>
      </c>
    </row>
    <row r="169" spans="2:8">
      <c r="B169" s="33" t="s">
        <v>147</v>
      </c>
      <c r="C169" s="34">
        <v>134200</v>
      </c>
      <c r="D169" s="35" t="s">
        <v>189</v>
      </c>
      <c r="E169" s="36">
        <v>2.0500000000000001E-2</v>
      </c>
      <c r="F169" s="36">
        <v>3.5000000000000003E-2</v>
      </c>
      <c r="G169" s="36">
        <v>4.02E-2</v>
      </c>
      <c r="H169" s="37">
        <v>4.2900000000000001E-2</v>
      </c>
    </row>
    <row r="170" spans="2:8">
      <c r="B170" s="33" t="s">
        <v>147</v>
      </c>
      <c r="C170" s="34">
        <v>135100</v>
      </c>
      <c r="D170" s="35" t="s">
        <v>190</v>
      </c>
      <c r="E170" s="36">
        <v>2.0500000000000001E-2</v>
      </c>
      <c r="F170" s="36">
        <v>3.5000000000000003E-2</v>
      </c>
      <c r="G170" s="36">
        <v>4.02E-2</v>
      </c>
      <c r="H170" s="37">
        <v>4.2900000000000001E-2</v>
      </c>
    </row>
    <row r="171" spans="2:8">
      <c r="B171" s="33" t="s">
        <v>147</v>
      </c>
      <c r="C171" s="34">
        <v>139301</v>
      </c>
      <c r="D171" s="35" t="s">
        <v>191</v>
      </c>
      <c r="E171" s="36">
        <v>2.0500000000000001E-2</v>
      </c>
      <c r="F171" s="36">
        <v>3.5000000000000003E-2</v>
      </c>
      <c r="G171" s="36">
        <v>4.02E-2</v>
      </c>
      <c r="H171" s="37">
        <v>4.2900000000000001E-2</v>
      </c>
    </row>
    <row r="172" spans="2:8">
      <c r="B172" s="33" t="s">
        <v>147</v>
      </c>
      <c r="C172" s="34">
        <v>139302</v>
      </c>
      <c r="D172" s="35" t="s">
        <v>192</v>
      </c>
      <c r="E172" s="36">
        <v>2.0500000000000001E-2</v>
      </c>
      <c r="F172" s="36">
        <v>3.5000000000000003E-2</v>
      </c>
      <c r="G172" s="36">
        <v>4.02E-2</v>
      </c>
      <c r="H172" s="37">
        <v>4.2900000000000001E-2</v>
      </c>
    </row>
    <row r="173" spans="2:8">
      <c r="B173" s="33" t="s">
        <v>147</v>
      </c>
      <c r="C173" s="34">
        <v>139303</v>
      </c>
      <c r="D173" s="35" t="s">
        <v>193</v>
      </c>
      <c r="E173" s="36">
        <v>2.0500000000000001E-2</v>
      </c>
      <c r="F173" s="36">
        <v>3.5000000000000003E-2</v>
      </c>
      <c r="G173" s="36">
        <v>4.02E-2</v>
      </c>
      <c r="H173" s="37">
        <v>4.2900000000000001E-2</v>
      </c>
    </row>
    <row r="174" spans="2:8">
      <c r="B174" s="33" t="s">
        <v>147</v>
      </c>
      <c r="C174" s="34">
        <v>139304</v>
      </c>
      <c r="D174" s="35" t="s">
        <v>194</v>
      </c>
      <c r="E174" s="36">
        <v>2.0500000000000001E-2</v>
      </c>
      <c r="F174" s="36">
        <v>3.5000000000000003E-2</v>
      </c>
      <c r="G174" s="36">
        <v>4.02E-2</v>
      </c>
      <c r="H174" s="37">
        <v>4.2900000000000001E-2</v>
      </c>
    </row>
    <row r="175" spans="2:8">
      <c r="B175" s="33" t="s">
        <v>147</v>
      </c>
      <c r="C175" s="34">
        <v>139305</v>
      </c>
      <c r="D175" s="35" t="s">
        <v>195</v>
      </c>
      <c r="E175" s="36">
        <v>2.0500000000000001E-2</v>
      </c>
      <c r="F175" s="36">
        <v>3.5000000000000003E-2</v>
      </c>
      <c r="G175" s="36">
        <v>4.02E-2</v>
      </c>
      <c r="H175" s="37">
        <v>4.2900000000000001E-2</v>
      </c>
    </row>
    <row r="176" spans="2:8">
      <c r="B176" s="33" t="s">
        <v>147</v>
      </c>
      <c r="C176" s="34">
        <v>139306</v>
      </c>
      <c r="D176" s="35" t="s">
        <v>196</v>
      </c>
      <c r="E176" s="36">
        <v>2.0500000000000001E-2</v>
      </c>
      <c r="F176" s="36">
        <v>3.5000000000000003E-2</v>
      </c>
      <c r="G176" s="36">
        <v>4.02E-2</v>
      </c>
      <c r="H176" s="37">
        <v>4.2900000000000001E-2</v>
      </c>
    </row>
    <row r="177" spans="2:8">
      <c r="B177" s="33" t="s">
        <v>147</v>
      </c>
      <c r="C177" s="34">
        <v>139399</v>
      </c>
      <c r="D177" s="35" t="s">
        <v>197</v>
      </c>
      <c r="E177" s="36">
        <v>2.0500000000000001E-2</v>
      </c>
      <c r="F177" s="36">
        <v>3.5000000000000003E-2</v>
      </c>
      <c r="G177" s="36">
        <v>4.02E-2</v>
      </c>
      <c r="H177" s="37">
        <v>4.2900000000000001E-2</v>
      </c>
    </row>
    <row r="178" spans="2:8">
      <c r="B178" s="33" t="s">
        <v>147</v>
      </c>
      <c r="C178" s="34">
        <v>141501</v>
      </c>
      <c r="D178" s="35" t="s">
        <v>198</v>
      </c>
      <c r="E178" s="36">
        <v>2.0500000000000001E-2</v>
      </c>
      <c r="F178" s="36">
        <v>3.5000000000000003E-2</v>
      </c>
      <c r="G178" s="36">
        <v>4.02E-2</v>
      </c>
      <c r="H178" s="37">
        <v>4.2900000000000001E-2</v>
      </c>
    </row>
    <row r="179" spans="2:8">
      <c r="B179" s="33" t="s">
        <v>147</v>
      </c>
      <c r="C179" s="34">
        <v>141502</v>
      </c>
      <c r="D179" s="35" t="s">
        <v>199</v>
      </c>
      <c r="E179" s="36">
        <v>2.0500000000000001E-2</v>
      </c>
      <c r="F179" s="36">
        <v>3.5000000000000003E-2</v>
      </c>
      <c r="G179" s="36">
        <v>4.02E-2</v>
      </c>
      <c r="H179" s="37">
        <v>4.2900000000000001E-2</v>
      </c>
    </row>
    <row r="180" spans="2:8">
      <c r="B180" s="33" t="s">
        <v>147</v>
      </c>
      <c r="C180" s="34">
        <v>142300</v>
      </c>
      <c r="D180" s="35" t="s">
        <v>200</v>
      </c>
      <c r="E180" s="36">
        <v>2.0500000000000001E-2</v>
      </c>
      <c r="F180" s="36">
        <v>3.5000000000000003E-2</v>
      </c>
      <c r="G180" s="36">
        <v>4.02E-2</v>
      </c>
      <c r="H180" s="37">
        <v>4.2900000000000001E-2</v>
      </c>
    </row>
    <row r="181" spans="2:8">
      <c r="B181" s="33" t="s">
        <v>147</v>
      </c>
      <c r="C181" s="34">
        <v>151201</v>
      </c>
      <c r="D181" s="35" t="s">
        <v>201</v>
      </c>
      <c r="E181" s="36">
        <v>2.0500000000000001E-2</v>
      </c>
      <c r="F181" s="36">
        <v>3.5000000000000003E-2</v>
      </c>
      <c r="G181" s="36">
        <v>4.02E-2</v>
      </c>
      <c r="H181" s="37">
        <v>4.2900000000000001E-2</v>
      </c>
    </row>
    <row r="182" spans="2:8">
      <c r="B182" s="33" t="s">
        <v>147</v>
      </c>
      <c r="C182" s="34">
        <v>151202</v>
      </c>
      <c r="D182" s="35" t="s">
        <v>202</v>
      </c>
      <c r="E182" s="36">
        <v>2.0500000000000001E-2</v>
      </c>
      <c r="F182" s="36">
        <v>3.5000000000000003E-2</v>
      </c>
      <c r="G182" s="36">
        <v>4.02E-2</v>
      </c>
      <c r="H182" s="37">
        <v>4.2900000000000001E-2</v>
      </c>
    </row>
    <row r="183" spans="2:8">
      <c r="B183" s="33" t="s">
        <v>147</v>
      </c>
      <c r="C183" s="34">
        <v>151203</v>
      </c>
      <c r="D183" s="35" t="s">
        <v>203</v>
      </c>
      <c r="E183" s="36">
        <v>2.0500000000000001E-2</v>
      </c>
      <c r="F183" s="36">
        <v>3.5000000000000003E-2</v>
      </c>
      <c r="G183" s="36">
        <v>4.02E-2</v>
      </c>
      <c r="H183" s="37">
        <v>4.2900000000000001E-2</v>
      </c>
    </row>
    <row r="184" spans="2:8">
      <c r="B184" s="33" t="s">
        <v>147</v>
      </c>
      <c r="C184" s="34">
        <v>152101</v>
      </c>
      <c r="D184" s="35" t="s">
        <v>204</v>
      </c>
      <c r="E184" s="36">
        <v>2.0500000000000001E-2</v>
      </c>
      <c r="F184" s="36">
        <v>3.5000000000000003E-2</v>
      </c>
      <c r="G184" s="36">
        <v>4.02E-2</v>
      </c>
      <c r="H184" s="37">
        <v>4.2900000000000001E-2</v>
      </c>
    </row>
    <row r="185" spans="2:8">
      <c r="B185" s="33" t="s">
        <v>147</v>
      </c>
      <c r="C185" s="34">
        <v>152102</v>
      </c>
      <c r="D185" s="35" t="s">
        <v>205</v>
      </c>
      <c r="E185" s="36">
        <v>2.0500000000000001E-2</v>
      </c>
      <c r="F185" s="36">
        <v>3.5000000000000003E-2</v>
      </c>
      <c r="G185" s="36">
        <v>4.02E-2</v>
      </c>
      <c r="H185" s="37">
        <v>4.2900000000000001E-2</v>
      </c>
    </row>
    <row r="186" spans="2:8">
      <c r="B186" s="33" t="s">
        <v>147</v>
      </c>
      <c r="C186" s="34">
        <v>152103</v>
      </c>
      <c r="D186" s="35" t="s">
        <v>206</v>
      </c>
      <c r="E186" s="36">
        <v>2.0500000000000001E-2</v>
      </c>
      <c r="F186" s="36">
        <v>3.5000000000000003E-2</v>
      </c>
      <c r="G186" s="36">
        <v>4.02E-2</v>
      </c>
      <c r="H186" s="37">
        <v>4.2900000000000001E-2</v>
      </c>
    </row>
    <row r="187" spans="2:8">
      <c r="B187" s="33" t="s">
        <v>147</v>
      </c>
      <c r="C187" s="34">
        <v>153901</v>
      </c>
      <c r="D187" s="35" t="s">
        <v>207</v>
      </c>
      <c r="E187" s="36">
        <v>2.0500000000000001E-2</v>
      </c>
      <c r="F187" s="36">
        <v>3.5000000000000003E-2</v>
      </c>
      <c r="G187" s="36">
        <v>4.02E-2</v>
      </c>
      <c r="H187" s="37">
        <v>4.2900000000000001E-2</v>
      </c>
    </row>
    <row r="188" spans="2:8">
      <c r="B188" s="33" t="s">
        <v>147</v>
      </c>
      <c r="C188" s="34">
        <v>153902</v>
      </c>
      <c r="D188" s="35" t="s">
        <v>208</v>
      </c>
      <c r="E188" s="36">
        <v>2.0500000000000001E-2</v>
      </c>
      <c r="F188" s="36">
        <v>3.5000000000000003E-2</v>
      </c>
      <c r="G188" s="36">
        <v>4.02E-2</v>
      </c>
      <c r="H188" s="37">
        <v>4.2900000000000001E-2</v>
      </c>
    </row>
    <row r="189" spans="2:8">
      <c r="B189" s="33" t="s">
        <v>147</v>
      </c>
      <c r="C189" s="34">
        <v>154700</v>
      </c>
      <c r="D189" s="35" t="s">
        <v>209</v>
      </c>
      <c r="E189" s="36">
        <v>2.0500000000000001E-2</v>
      </c>
      <c r="F189" s="36">
        <v>3.5000000000000003E-2</v>
      </c>
      <c r="G189" s="36">
        <v>4.02E-2</v>
      </c>
      <c r="H189" s="37">
        <v>4.2900000000000001E-2</v>
      </c>
    </row>
    <row r="190" spans="2:8">
      <c r="B190" s="33" t="s">
        <v>147</v>
      </c>
      <c r="C190" s="34">
        <v>155501</v>
      </c>
      <c r="D190" s="35" t="s">
        <v>210</v>
      </c>
      <c r="E190" s="36">
        <v>2.0500000000000001E-2</v>
      </c>
      <c r="F190" s="36">
        <v>3.5000000000000003E-2</v>
      </c>
      <c r="G190" s="36">
        <v>4.02E-2</v>
      </c>
      <c r="H190" s="37">
        <v>4.2900000000000001E-2</v>
      </c>
    </row>
    <row r="191" spans="2:8">
      <c r="B191" s="33" t="s">
        <v>147</v>
      </c>
      <c r="C191" s="34">
        <v>155502</v>
      </c>
      <c r="D191" s="35" t="s">
        <v>211</v>
      </c>
      <c r="E191" s="36">
        <v>2.0500000000000001E-2</v>
      </c>
      <c r="F191" s="36">
        <v>3.5000000000000003E-2</v>
      </c>
      <c r="G191" s="36">
        <v>4.02E-2</v>
      </c>
      <c r="H191" s="37">
        <v>4.2900000000000001E-2</v>
      </c>
    </row>
    <row r="192" spans="2:8">
      <c r="B192" s="33" t="s">
        <v>147</v>
      </c>
      <c r="C192" s="34">
        <v>155503</v>
      </c>
      <c r="D192" s="35" t="s">
        <v>212</v>
      </c>
      <c r="E192" s="36">
        <v>2.0500000000000001E-2</v>
      </c>
      <c r="F192" s="36">
        <v>3.5000000000000003E-2</v>
      </c>
      <c r="G192" s="36">
        <v>4.02E-2</v>
      </c>
      <c r="H192" s="37">
        <v>4.2900000000000001E-2</v>
      </c>
    </row>
    <row r="193" spans="2:8">
      <c r="B193" s="33" t="s">
        <v>147</v>
      </c>
      <c r="C193" s="34">
        <v>155504</v>
      </c>
      <c r="D193" s="35" t="s">
        <v>213</v>
      </c>
      <c r="E193" s="36">
        <v>2.0500000000000001E-2</v>
      </c>
      <c r="F193" s="36">
        <v>3.5000000000000003E-2</v>
      </c>
      <c r="G193" s="36">
        <v>4.02E-2</v>
      </c>
      <c r="H193" s="37">
        <v>4.2900000000000001E-2</v>
      </c>
    </row>
    <row r="194" spans="2:8">
      <c r="B194" s="33" t="s">
        <v>147</v>
      </c>
      <c r="C194" s="34">
        <v>155505</v>
      </c>
      <c r="D194" s="35" t="s">
        <v>214</v>
      </c>
      <c r="E194" s="36">
        <v>2.0500000000000001E-2</v>
      </c>
      <c r="F194" s="36">
        <v>3.5000000000000003E-2</v>
      </c>
      <c r="G194" s="36">
        <v>4.02E-2</v>
      </c>
      <c r="H194" s="37">
        <v>4.2900000000000001E-2</v>
      </c>
    </row>
    <row r="195" spans="2:8">
      <c r="B195" s="33" t="s">
        <v>147</v>
      </c>
      <c r="C195" s="34">
        <v>159801</v>
      </c>
      <c r="D195" s="35" t="s">
        <v>215</v>
      </c>
      <c r="E195" s="36">
        <v>2.0500000000000001E-2</v>
      </c>
      <c r="F195" s="36">
        <v>3.5000000000000003E-2</v>
      </c>
      <c r="G195" s="36">
        <v>4.02E-2</v>
      </c>
      <c r="H195" s="37">
        <v>4.2900000000000001E-2</v>
      </c>
    </row>
    <row r="196" spans="2:8">
      <c r="B196" s="33" t="s">
        <v>147</v>
      </c>
      <c r="C196" s="34">
        <v>159802</v>
      </c>
      <c r="D196" s="35" t="s">
        <v>216</v>
      </c>
      <c r="E196" s="36">
        <v>2.0500000000000001E-2</v>
      </c>
      <c r="F196" s="36">
        <v>3.5000000000000003E-2</v>
      </c>
      <c r="G196" s="36">
        <v>4.02E-2</v>
      </c>
      <c r="H196" s="37">
        <v>4.2900000000000001E-2</v>
      </c>
    </row>
    <row r="197" spans="2:8">
      <c r="B197" s="33" t="s">
        <v>147</v>
      </c>
      <c r="C197" s="34">
        <v>159803</v>
      </c>
      <c r="D197" s="35" t="s">
        <v>217</v>
      </c>
      <c r="E197" s="36">
        <v>2.0500000000000001E-2</v>
      </c>
      <c r="F197" s="36">
        <v>3.5000000000000003E-2</v>
      </c>
      <c r="G197" s="36">
        <v>4.02E-2</v>
      </c>
      <c r="H197" s="37">
        <v>4.2900000000000001E-2</v>
      </c>
    </row>
    <row r="198" spans="2:8">
      <c r="B198" s="33" t="s">
        <v>147</v>
      </c>
      <c r="C198" s="34">
        <v>159804</v>
      </c>
      <c r="D198" s="35" t="s">
        <v>218</v>
      </c>
      <c r="E198" s="36">
        <v>2.0500000000000001E-2</v>
      </c>
      <c r="F198" s="36">
        <v>3.5000000000000003E-2</v>
      </c>
      <c r="G198" s="36">
        <v>4.02E-2</v>
      </c>
      <c r="H198" s="37">
        <v>4.2900000000000001E-2</v>
      </c>
    </row>
    <row r="199" spans="2:8">
      <c r="B199" s="33" t="s">
        <v>147</v>
      </c>
      <c r="C199" s="34">
        <v>159899</v>
      </c>
      <c r="D199" s="35" t="s">
        <v>219</v>
      </c>
      <c r="E199" s="36">
        <v>2.0500000000000001E-2</v>
      </c>
      <c r="F199" s="36">
        <v>3.5000000000000003E-2</v>
      </c>
      <c r="G199" s="36">
        <v>4.02E-2</v>
      </c>
      <c r="H199" s="37">
        <v>4.2900000000000001E-2</v>
      </c>
    </row>
    <row r="200" spans="2:8">
      <c r="B200" s="33" t="s">
        <v>147</v>
      </c>
      <c r="C200" s="34">
        <v>161001</v>
      </c>
      <c r="D200" s="35" t="s">
        <v>220</v>
      </c>
      <c r="E200" s="36">
        <v>2.0500000000000001E-2</v>
      </c>
      <c r="F200" s="36">
        <v>3.5000000000000003E-2</v>
      </c>
      <c r="G200" s="36">
        <v>4.02E-2</v>
      </c>
      <c r="H200" s="37">
        <v>4.2900000000000001E-2</v>
      </c>
    </row>
    <row r="201" spans="2:8">
      <c r="B201" s="33" t="s">
        <v>147</v>
      </c>
      <c r="C201" s="34">
        <v>161002</v>
      </c>
      <c r="D201" s="35" t="s">
        <v>221</v>
      </c>
      <c r="E201" s="36">
        <v>2.0500000000000001E-2</v>
      </c>
      <c r="F201" s="36">
        <v>3.5000000000000003E-2</v>
      </c>
      <c r="G201" s="36">
        <v>4.02E-2</v>
      </c>
      <c r="H201" s="37">
        <v>4.2900000000000001E-2</v>
      </c>
    </row>
    <row r="202" spans="2:8">
      <c r="B202" s="33" t="s">
        <v>147</v>
      </c>
      <c r="C202" s="34">
        <v>161003</v>
      </c>
      <c r="D202" s="35" t="s">
        <v>222</v>
      </c>
      <c r="E202" s="36">
        <v>2.0500000000000001E-2</v>
      </c>
      <c r="F202" s="36">
        <v>3.5000000000000003E-2</v>
      </c>
      <c r="G202" s="36">
        <v>4.02E-2</v>
      </c>
      <c r="H202" s="37">
        <v>4.2900000000000001E-2</v>
      </c>
    </row>
    <row r="203" spans="2:8">
      <c r="B203" s="33" t="s">
        <v>147</v>
      </c>
      <c r="C203" s="34">
        <v>161099</v>
      </c>
      <c r="D203" s="35" t="s">
        <v>223</v>
      </c>
      <c r="E203" s="36">
        <v>2.0500000000000001E-2</v>
      </c>
      <c r="F203" s="36">
        <v>3.5000000000000003E-2</v>
      </c>
      <c r="G203" s="36">
        <v>4.02E-2</v>
      </c>
      <c r="H203" s="37">
        <v>4.2900000000000001E-2</v>
      </c>
    </row>
    <row r="204" spans="2:8">
      <c r="B204" s="33" t="s">
        <v>147</v>
      </c>
      <c r="C204" s="34">
        <v>162801</v>
      </c>
      <c r="D204" s="35" t="s">
        <v>224</v>
      </c>
      <c r="E204" s="36">
        <v>2.0500000000000001E-2</v>
      </c>
      <c r="F204" s="36">
        <v>3.5000000000000003E-2</v>
      </c>
      <c r="G204" s="36">
        <v>4.02E-2</v>
      </c>
      <c r="H204" s="37">
        <v>4.2900000000000001E-2</v>
      </c>
    </row>
    <row r="205" spans="2:8">
      <c r="B205" s="33" t="s">
        <v>147</v>
      </c>
      <c r="C205" s="34">
        <v>162802</v>
      </c>
      <c r="D205" s="35" t="s">
        <v>225</v>
      </c>
      <c r="E205" s="36">
        <v>2.0500000000000001E-2</v>
      </c>
      <c r="F205" s="36">
        <v>3.5000000000000003E-2</v>
      </c>
      <c r="G205" s="36">
        <v>4.02E-2</v>
      </c>
      <c r="H205" s="37">
        <v>4.2900000000000001E-2</v>
      </c>
    </row>
    <row r="206" spans="2:8">
      <c r="B206" s="33" t="s">
        <v>147</v>
      </c>
      <c r="C206" s="34">
        <v>162803</v>
      </c>
      <c r="D206" s="35" t="s">
        <v>226</v>
      </c>
      <c r="E206" s="36">
        <v>2.0500000000000001E-2</v>
      </c>
      <c r="F206" s="36">
        <v>3.5000000000000003E-2</v>
      </c>
      <c r="G206" s="36">
        <v>4.02E-2</v>
      </c>
      <c r="H206" s="37">
        <v>4.2900000000000001E-2</v>
      </c>
    </row>
    <row r="207" spans="2:8">
      <c r="B207" s="33" t="s">
        <v>147</v>
      </c>
      <c r="C207" s="34">
        <v>162899</v>
      </c>
      <c r="D207" s="35" t="s">
        <v>227</v>
      </c>
      <c r="E207" s="36">
        <v>2.0500000000000001E-2</v>
      </c>
      <c r="F207" s="36">
        <v>3.5000000000000003E-2</v>
      </c>
      <c r="G207" s="36">
        <v>4.02E-2</v>
      </c>
      <c r="H207" s="37">
        <v>4.2900000000000001E-2</v>
      </c>
    </row>
    <row r="208" spans="2:8">
      <c r="B208" s="33" t="s">
        <v>147</v>
      </c>
      <c r="C208" s="34">
        <v>163600</v>
      </c>
      <c r="D208" s="35" t="s">
        <v>228</v>
      </c>
      <c r="E208" s="36">
        <v>2.0500000000000001E-2</v>
      </c>
      <c r="F208" s="36">
        <v>3.5000000000000003E-2</v>
      </c>
      <c r="G208" s="36">
        <v>4.02E-2</v>
      </c>
      <c r="H208" s="37">
        <v>4.2900000000000001E-2</v>
      </c>
    </row>
    <row r="209" spans="2:8">
      <c r="B209" s="33" t="s">
        <v>147</v>
      </c>
      <c r="C209" s="34">
        <v>170900</v>
      </c>
      <c r="D209" s="35" t="s">
        <v>229</v>
      </c>
      <c r="E209" s="36">
        <v>2.0500000000000001E-2</v>
      </c>
      <c r="F209" s="36">
        <v>3.5000000000000003E-2</v>
      </c>
      <c r="G209" s="36">
        <v>4.02E-2</v>
      </c>
      <c r="H209" s="37">
        <v>4.2900000000000001E-2</v>
      </c>
    </row>
    <row r="210" spans="2:8">
      <c r="B210" s="33" t="s">
        <v>147</v>
      </c>
      <c r="C210" s="34">
        <v>210101</v>
      </c>
      <c r="D210" s="35" t="s">
        <v>230</v>
      </c>
      <c r="E210" s="36">
        <v>2.0500000000000001E-2</v>
      </c>
      <c r="F210" s="36">
        <v>3.5000000000000003E-2</v>
      </c>
      <c r="G210" s="36">
        <v>4.02E-2</v>
      </c>
      <c r="H210" s="37">
        <v>4.2900000000000001E-2</v>
      </c>
    </row>
    <row r="211" spans="2:8">
      <c r="B211" s="33" t="s">
        <v>147</v>
      </c>
      <c r="C211" s="34">
        <v>210102</v>
      </c>
      <c r="D211" s="35" t="s">
        <v>231</v>
      </c>
      <c r="E211" s="36">
        <v>2.0500000000000001E-2</v>
      </c>
      <c r="F211" s="36">
        <v>3.5000000000000003E-2</v>
      </c>
      <c r="G211" s="36">
        <v>4.02E-2</v>
      </c>
      <c r="H211" s="37">
        <v>4.2900000000000001E-2</v>
      </c>
    </row>
    <row r="212" spans="2:8">
      <c r="B212" s="33" t="s">
        <v>147</v>
      </c>
      <c r="C212" s="34">
        <v>322105</v>
      </c>
      <c r="D212" s="35" t="s">
        <v>232</v>
      </c>
      <c r="E212" s="36">
        <v>2.0500000000000001E-2</v>
      </c>
      <c r="F212" s="36">
        <v>3.5000000000000003E-2</v>
      </c>
      <c r="G212" s="36">
        <v>4.02E-2</v>
      </c>
      <c r="H212" s="37">
        <v>4.2900000000000001E-2</v>
      </c>
    </row>
    <row r="213" spans="2:8">
      <c r="B213" s="33" t="s">
        <v>147</v>
      </c>
      <c r="C213" s="34">
        <v>210103</v>
      </c>
      <c r="D213" s="35" t="s">
        <v>233</v>
      </c>
      <c r="E213" s="36">
        <v>2.0500000000000001E-2</v>
      </c>
      <c r="F213" s="36">
        <v>3.5000000000000003E-2</v>
      </c>
      <c r="G213" s="36">
        <v>4.02E-2</v>
      </c>
      <c r="H213" s="37">
        <v>4.2900000000000001E-2</v>
      </c>
    </row>
    <row r="214" spans="2:8">
      <c r="B214" s="33" t="s">
        <v>147</v>
      </c>
      <c r="C214" s="34">
        <v>210104</v>
      </c>
      <c r="D214" s="35" t="s">
        <v>234</v>
      </c>
      <c r="E214" s="36">
        <v>2.0500000000000001E-2</v>
      </c>
      <c r="F214" s="36">
        <v>3.5000000000000003E-2</v>
      </c>
      <c r="G214" s="36">
        <v>4.02E-2</v>
      </c>
      <c r="H214" s="37">
        <v>4.2900000000000001E-2</v>
      </c>
    </row>
    <row r="215" spans="2:8">
      <c r="B215" s="33" t="s">
        <v>147</v>
      </c>
      <c r="C215" s="34">
        <v>210105</v>
      </c>
      <c r="D215" s="35" t="s">
        <v>235</v>
      </c>
      <c r="E215" s="36">
        <v>2.0500000000000001E-2</v>
      </c>
      <c r="F215" s="36">
        <v>3.5000000000000003E-2</v>
      </c>
      <c r="G215" s="36">
        <v>4.02E-2</v>
      </c>
      <c r="H215" s="37">
        <v>4.2900000000000001E-2</v>
      </c>
    </row>
    <row r="216" spans="2:8">
      <c r="B216" s="33" t="s">
        <v>147</v>
      </c>
      <c r="C216" s="34">
        <v>210106</v>
      </c>
      <c r="D216" s="35" t="s">
        <v>236</v>
      </c>
      <c r="E216" s="36">
        <v>2.0500000000000001E-2</v>
      </c>
      <c r="F216" s="36">
        <v>3.5000000000000003E-2</v>
      </c>
      <c r="G216" s="36">
        <v>4.02E-2</v>
      </c>
      <c r="H216" s="37">
        <v>4.2900000000000001E-2</v>
      </c>
    </row>
    <row r="217" spans="2:8">
      <c r="B217" s="33" t="s">
        <v>147</v>
      </c>
      <c r="C217" s="34">
        <v>210107</v>
      </c>
      <c r="D217" s="35" t="s">
        <v>237</v>
      </c>
      <c r="E217" s="36">
        <v>2.0500000000000001E-2</v>
      </c>
      <c r="F217" s="36">
        <v>3.5000000000000003E-2</v>
      </c>
      <c r="G217" s="36">
        <v>4.02E-2</v>
      </c>
      <c r="H217" s="37">
        <v>4.2900000000000001E-2</v>
      </c>
    </row>
    <row r="218" spans="2:8">
      <c r="B218" s="33" t="s">
        <v>147</v>
      </c>
      <c r="C218" s="34">
        <v>210108</v>
      </c>
      <c r="D218" s="35" t="s">
        <v>238</v>
      </c>
      <c r="E218" s="36">
        <v>2.0500000000000001E-2</v>
      </c>
      <c r="F218" s="36">
        <v>3.5000000000000003E-2</v>
      </c>
      <c r="G218" s="36">
        <v>4.02E-2</v>
      </c>
      <c r="H218" s="37">
        <v>4.2900000000000001E-2</v>
      </c>
    </row>
    <row r="219" spans="2:8">
      <c r="B219" s="33" t="s">
        <v>147</v>
      </c>
      <c r="C219" s="34">
        <v>210109</v>
      </c>
      <c r="D219" s="35" t="s">
        <v>239</v>
      </c>
      <c r="E219" s="36">
        <v>2.0500000000000001E-2</v>
      </c>
      <c r="F219" s="36">
        <v>3.5000000000000003E-2</v>
      </c>
      <c r="G219" s="36">
        <v>4.02E-2</v>
      </c>
      <c r="H219" s="37">
        <v>4.2900000000000001E-2</v>
      </c>
    </row>
    <row r="220" spans="2:8" ht="25">
      <c r="B220" s="33" t="s">
        <v>147</v>
      </c>
      <c r="C220" s="34">
        <v>210199</v>
      </c>
      <c r="D220" s="35" t="s">
        <v>240</v>
      </c>
      <c r="E220" s="36">
        <v>2.0500000000000001E-2</v>
      </c>
      <c r="F220" s="36">
        <v>3.5000000000000003E-2</v>
      </c>
      <c r="G220" s="36">
        <v>4.02E-2</v>
      </c>
      <c r="H220" s="37">
        <v>4.2900000000000001E-2</v>
      </c>
    </row>
    <row r="221" spans="2:8">
      <c r="B221" s="33" t="s">
        <v>147</v>
      </c>
      <c r="C221" s="34">
        <v>220901</v>
      </c>
      <c r="D221" s="35" t="s">
        <v>241</v>
      </c>
      <c r="E221" s="36">
        <v>2.0500000000000001E-2</v>
      </c>
      <c r="F221" s="36">
        <v>3.5000000000000003E-2</v>
      </c>
      <c r="G221" s="36">
        <v>4.02E-2</v>
      </c>
      <c r="H221" s="37">
        <v>4.2900000000000001E-2</v>
      </c>
    </row>
    <row r="222" spans="2:8">
      <c r="B222" s="33" t="s">
        <v>147</v>
      </c>
      <c r="C222" s="34">
        <v>220902</v>
      </c>
      <c r="D222" s="35" t="s">
        <v>242</v>
      </c>
      <c r="E222" s="36">
        <v>2.0500000000000001E-2</v>
      </c>
      <c r="F222" s="36">
        <v>3.5000000000000003E-2</v>
      </c>
      <c r="G222" s="36">
        <v>4.02E-2</v>
      </c>
      <c r="H222" s="37">
        <v>4.2900000000000001E-2</v>
      </c>
    </row>
    <row r="223" spans="2:8">
      <c r="B223" s="33" t="s">
        <v>147</v>
      </c>
      <c r="C223" s="34">
        <v>220903</v>
      </c>
      <c r="D223" s="35" t="s">
        <v>243</v>
      </c>
      <c r="E223" s="36">
        <v>2.0500000000000001E-2</v>
      </c>
      <c r="F223" s="36">
        <v>3.5000000000000003E-2</v>
      </c>
      <c r="G223" s="36">
        <v>4.02E-2</v>
      </c>
      <c r="H223" s="37">
        <v>4.2900000000000001E-2</v>
      </c>
    </row>
    <row r="224" spans="2:8">
      <c r="B224" s="33" t="s">
        <v>147</v>
      </c>
      <c r="C224" s="34">
        <v>220904</v>
      </c>
      <c r="D224" s="35" t="s">
        <v>244</v>
      </c>
      <c r="E224" s="36">
        <v>2.0500000000000001E-2</v>
      </c>
      <c r="F224" s="36">
        <v>3.5000000000000003E-2</v>
      </c>
      <c r="G224" s="36">
        <v>4.02E-2</v>
      </c>
      <c r="H224" s="37">
        <v>4.2900000000000001E-2</v>
      </c>
    </row>
    <row r="225" spans="2:8">
      <c r="B225" s="33" t="s">
        <v>147</v>
      </c>
      <c r="C225" s="34">
        <v>220905</v>
      </c>
      <c r="D225" s="35" t="s">
        <v>245</v>
      </c>
      <c r="E225" s="36">
        <v>2.0500000000000001E-2</v>
      </c>
      <c r="F225" s="36">
        <v>3.5000000000000003E-2</v>
      </c>
      <c r="G225" s="36">
        <v>4.02E-2</v>
      </c>
      <c r="H225" s="37">
        <v>4.2900000000000001E-2</v>
      </c>
    </row>
    <row r="226" spans="2:8">
      <c r="B226" s="33" t="s">
        <v>147</v>
      </c>
      <c r="C226" s="34">
        <v>220906</v>
      </c>
      <c r="D226" s="35" t="s">
        <v>246</v>
      </c>
      <c r="E226" s="36">
        <v>2.0500000000000001E-2</v>
      </c>
      <c r="F226" s="36">
        <v>3.5000000000000003E-2</v>
      </c>
      <c r="G226" s="36">
        <v>4.02E-2</v>
      </c>
      <c r="H226" s="37">
        <v>4.2900000000000001E-2</v>
      </c>
    </row>
    <row r="227" spans="2:8" ht="25">
      <c r="B227" s="33" t="s">
        <v>147</v>
      </c>
      <c r="C227" s="34">
        <v>220999</v>
      </c>
      <c r="D227" s="35" t="s">
        <v>247</v>
      </c>
      <c r="E227" s="36">
        <v>2.0500000000000001E-2</v>
      </c>
      <c r="F227" s="36">
        <v>3.5000000000000003E-2</v>
      </c>
      <c r="G227" s="36">
        <v>4.02E-2</v>
      </c>
      <c r="H227" s="37">
        <v>4.2900000000000001E-2</v>
      </c>
    </row>
    <row r="228" spans="2:8">
      <c r="B228" s="33" t="s">
        <v>147</v>
      </c>
      <c r="C228" s="34">
        <v>230600</v>
      </c>
      <c r="D228" s="35" t="s">
        <v>248</v>
      </c>
      <c r="E228" s="36">
        <v>2.0500000000000001E-2</v>
      </c>
      <c r="F228" s="36">
        <v>3.5000000000000003E-2</v>
      </c>
      <c r="G228" s="36">
        <v>4.02E-2</v>
      </c>
      <c r="H228" s="37">
        <v>4.2900000000000001E-2</v>
      </c>
    </row>
    <row r="229" spans="2:8">
      <c r="B229" s="33" t="s">
        <v>147</v>
      </c>
      <c r="C229" s="34">
        <v>311602</v>
      </c>
      <c r="D229" s="35" t="s">
        <v>249</v>
      </c>
      <c r="E229" s="36">
        <v>2.0500000000000001E-2</v>
      </c>
      <c r="F229" s="36">
        <v>3.5000000000000003E-2</v>
      </c>
      <c r="G229" s="36">
        <v>4.02E-2</v>
      </c>
      <c r="H229" s="37">
        <v>4.2900000000000001E-2</v>
      </c>
    </row>
    <row r="230" spans="2:8">
      <c r="B230" s="33" t="s">
        <v>147</v>
      </c>
      <c r="C230" s="34">
        <v>311603</v>
      </c>
      <c r="D230" s="35" t="s">
        <v>250</v>
      </c>
      <c r="E230" s="36">
        <v>2.0500000000000001E-2</v>
      </c>
      <c r="F230" s="36">
        <v>3.5000000000000003E-2</v>
      </c>
      <c r="G230" s="36">
        <v>4.02E-2</v>
      </c>
      <c r="H230" s="37">
        <v>4.2900000000000001E-2</v>
      </c>
    </row>
    <row r="231" spans="2:8">
      <c r="B231" s="33" t="s">
        <v>147</v>
      </c>
      <c r="C231" s="34">
        <v>311604</v>
      </c>
      <c r="D231" s="35" t="s">
        <v>251</v>
      </c>
      <c r="E231" s="36">
        <v>2.0500000000000001E-2</v>
      </c>
      <c r="F231" s="36">
        <v>3.5000000000000003E-2</v>
      </c>
      <c r="G231" s="36">
        <v>4.02E-2</v>
      </c>
      <c r="H231" s="37">
        <v>4.2900000000000001E-2</v>
      </c>
    </row>
    <row r="232" spans="2:8">
      <c r="B232" s="33" t="s">
        <v>147</v>
      </c>
      <c r="C232" s="34">
        <v>312401</v>
      </c>
      <c r="D232" s="35" t="s">
        <v>252</v>
      </c>
      <c r="E232" s="36">
        <v>2.0500000000000001E-2</v>
      </c>
      <c r="F232" s="36">
        <v>3.5000000000000003E-2</v>
      </c>
      <c r="G232" s="36">
        <v>4.02E-2</v>
      </c>
      <c r="H232" s="37">
        <v>4.2900000000000001E-2</v>
      </c>
    </row>
    <row r="233" spans="2:8">
      <c r="B233" s="33" t="s">
        <v>147</v>
      </c>
      <c r="C233" s="34">
        <v>312402</v>
      </c>
      <c r="D233" s="35" t="s">
        <v>253</v>
      </c>
      <c r="E233" s="36">
        <v>2.0500000000000001E-2</v>
      </c>
      <c r="F233" s="36">
        <v>3.5000000000000003E-2</v>
      </c>
      <c r="G233" s="36">
        <v>4.02E-2</v>
      </c>
      <c r="H233" s="37">
        <v>4.2900000000000001E-2</v>
      </c>
    </row>
    <row r="234" spans="2:8">
      <c r="B234" s="33" t="s">
        <v>147</v>
      </c>
      <c r="C234" s="34">
        <v>312403</v>
      </c>
      <c r="D234" s="35" t="s">
        <v>254</v>
      </c>
      <c r="E234" s="36">
        <v>2.0500000000000001E-2</v>
      </c>
      <c r="F234" s="36">
        <v>3.5000000000000003E-2</v>
      </c>
      <c r="G234" s="36">
        <v>4.02E-2</v>
      </c>
      <c r="H234" s="37">
        <v>4.2900000000000001E-2</v>
      </c>
    </row>
    <row r="235" spans="2:8">
      <c r="B235" s="33" t="s">
        <v>147</v>
      </c>
      <c r="C235" s="34">
        <v>312404</v>
      </c>
      <c r="D235" s="35" t="s">
        <v>255</v>
      </c>
      <c r="E235" s="36">
        <v>2.0500000000000001E-2</v>
      </c>
      <c r="F235" s="36">
        <v>3.5000000000000003E-2</v>
      </c>
      <c r="G235" s="36">
        <v>4.02E-2</v>
      </c>
      <c r="H235" s="37">
        <v>4.2900000000000001E-2</v>
      </c>
    </row>
    <row r="236" spans="2:8">
      <c r="B236" s="33" t="s">
        <v>147</v>
      </c>
      <c r="C236" s="34">
        <v>321301</v>
      </c>
      <c r="D236" s="35" t="s">
        <v>256</v>
      </c>
      <c r="E236" s="36">
        <v>2.0500000000000001E-2</v>
      </c>
      <c r="F236" s="36">
        <v>3.5000000000000003E-2</v>
      </c>
      <c r="G236" s="36">
        <v>4.02E-2</v>
      </c>
      <c r="H236" s="37">
        <v>4.2900000000000001E-2</v>
      </c>
    </row>
    <row r="237" spans="2:8">
      <c r="B237" s="33" t="s">
        <v>147</v>
      </c>
      <c r="C237" s="34">
        <v>321302</v>
      </c>
      <c r="D237" s="35" t="s">
        <v>257</v>
      </c>
      <c r="E237" s="36">
        <v>2.0500000000000001E-2</v>
      </c>
      <c r="F237" s="36">
        <v>3.5000000000000003E-2</v>
      </c>
      <c r="G237" s="36">
        <v>4.02E-2</v>
      </c>
      <c r="H237" s="37">
        <v>4.2900000000000001E-2</v>
      </c>
    </row>
    <row r="238" spans="2:8">
      <c r="B238" s="33" t="s">
        <v>147</v>
      </c>
      <c r="C238" s="34">
        <v>321303</v>
      </c>
      <c r="D238" s="35" t="s">
        <v>258</v>
      </c>
      <c r="E238" s="36">
        <v>2.0500000000000001E-2</v>
      </c>
      <c r="F238" s="36">
        <v>3.5000000000000003E-2</v>
      </c>
      <c r="G238" s="36">
        <v>4.02E-2</v>
      </c>
      <c r="H238" s="37">
        <v>4.2900000000000001E-2</v>
      </c>
    </row>
    <row r="239" spans="2:8">
      <c r="B239" s="33" t="s">
        <v>147</v>
      </c>
      <c r="C239" s="34">
        <v>321304</v>
      </c>
      <c r="D239" s="35" t="s">
        <v>259</v>
      </c>
      <c r="E239" s="36">
        <v>2.0500000000000001E-2</v>
      </c>
      <c r="F239" s="36">
        <v>3.5000000000000003E-2</v>
      </c>
      <c r="G239" s="36">
        <v>4.02E-2</v>
      </c>
      <c r="H239" s="37">
        <v>4.2900000000000001E-2</v>
      </c>
    </row>
    <row r="240" spans="2:8">
      <c r="B240" s="33" t="s">
        <v>147</v>
      </c>
      <c r="C240" s="34">
        <v>321305</v>
      </c>
      <c r="D240" s="35" t="s">
        <v>260</v>
      </c>
      <c r="E240" s="36">
        <v>2.0500000000000001E-2</v>
      </c>
      <c r="F240" s="36">
        <v>3.5000000000000003E-2</v>
      </c>
      <c r="G240" s="36">
        <v>4.02E-2</v>
      </c>
      <c r="H240" s="37">
        <v>4.2900000000000001E-2</v>
      </c>
    </row>
    <row r="241" spans="2:8" ht="25">
      <c r="B241" s="33" t="s">
        <v>147</v>
      </c>
      <c r="C241" s="34">
        <v>321399</v>
      </c>
      <c r="D241" s="35" t="s">
        <v>261</v>
      </c>
      <c r="E241" s="36">
        <v>2.0500000000000001E-2</v>
      </c>
      <c r="F241" s="36">
        <v>3.5000000000000003E-2</v>
      </c>
      <c r="G241" s="36">
        <v>4.02E-2</v>
      </c>
      <c r="H241" s="37">
        <v>4.2900000000000001E-2</v>
      </c>
    </row>
    <row r="242" spans="2:8">
      <c r="B242" s="33" t="s">
        <v>147</v>
      </c>
      <c r="C242" s="34">
        <v>322101</v>
      </c>
      <c r="D242" s="35" t="s">
        <v>262</v>
      </c>
      <c r="E242" s="36">
        <v>2.0500000000000001E-2</v>
      </c>
      <c r="F242" s="36">
        <v>3.5000000000000003E-2</v>
      </c>
      <c r="G242" s="36">
        <v>4.02E-2</v>
      </c>
      <c r="H242" s="37">
        <v>4.2900000000000001E-2</v>
      </c>
    </row>
    <row r="243" spans="2:8">
      <c r="B243" s="33" t="s">
        <v>147</v>
      </c>
      <c r="C243" s="34">
        <v>322102</v>
      </c>
      <c r="D243" s="35" t="s">
        <v>263</v>
      </c>
      <c r="E243" s="36">
        <v>2.0500000000000001E-2</v>
      </c>
      <c r="F243" s="36">
        <v>3.5000000000000003E-2</v>
      </c>
      <c r="G243" s="36">
        <v>4.02E-2</v>
      </c>
      <c r="H243" s="37">
        <v>4.2900000000000001E-2</v>
      </c>
    </row>
    <row r="244" spans="2:8">
      <c r="B244" s="33" t="s">
        <v>147</v>
      </c>
      <c r="C244" s="34">
        <v>322103</v>
      </c>
      <c r="D244" s="35" t="s">
        <v>264</v>
      </c>
      <c r="E244" s="36">
        <v>2.0500000000000001E-2</v>
      </c>
      <c r="F244" s="36">
        <v>3.5000000000000003E-2</v>
      </c>
      <c r="G244" s="36">
        <v>4.02E-2</v>
      </c>
      <c r="H244" s="37">
        <v>4.2900000000000001E-2</v>
      </c>
    </row>
    <row r="245" spans="2:8">
      <c r="B245" s="33" t="s">
        <v>147</v>
      </c>
      <c r="C245" s="34">
        <v>322104</v>
      </c>
      <c r="D245" s="35" t="s">
        <v>265</v>
      </c>
      <c r="E245" s="36">
        <v>2.0500000000000001E-2</v>
      </c>
      <c r="F245" s="36">
        <v>3.5000000000000003E-2</v>
      </c>
      <c r="G245" s="36">
        <v>4.02E-2</v>
      </c>
      <c r="H245" s="37">
        <v>4.2900000000000001E-2</v>
      </c>
    </row>
    <row r="246" spans="2:8">
      <c r="B246" s="33" t="s">
        <v>147</v>
      </c>
      <c r="C246" s="34">
        <v>322106</v>
      </c>
      <c r="D246" s="35" t="s">
        <v>266</v>
      </c>
      <c r="E246" s="36">
        <v>2.0500000000000001E-2</v>
      </c>
      <c r="F246" s="36">
        <v>3.5000000000000003E-2</v>
      </c>
      <c r="G246" s="36">
        <v>4.02E-2</v>
      </c>
      <c r="H246" s="37">
        <v>4.2900000000000001E-2</v>
      </c>
    </row>
    <row r="247" spans="2:8">
      <c r="B247" s="33" t="s">
        <v>147</v>
      </c>
      <c r="C247" s="34">
        <v>322107</v>
      </c>
      <c r="D247" s="35" t="s">
        <v>267</v>
      </c>
      <c r="E247" s="36">
        <v>2.0500000000000001E-2</v>
      </c>
      <c r="F247" s="36">
        <v>3.5000000000000003E-2</v>
      </c>
      <c r="G247" s="36">
        <v>4.02E-2</v>
      </c>
      <c r="H247" s="37">
        <v>4.2900000000000001E-2</v>
      </c>
    </row>
    <row r="248" spans="2:8">
      <c r="B248" s="33" t="s">
        <v>147</v>
      </c>
      <c r="C248" s="34">
        <v>322199</v>
      </c>
      <c r="D248" s="35" t="s">
        <v>268</v>
      </c>
      <c r="E248" s="36">
        <v>2.0500000000000001E-2</v>
      </c>
      <c r="F248" s="36">
        <v>3.5000000000000003E-2</v>
      </c>
      <c r="G248" s="36">
        <v>4.02E-2</v>
      </c>
      <c r="H248" s="37">
        <v>4.2900000000000001E-2</v>
      </c>
    </row>
    <row r="249" spans="2:8">
      <c r="B249" s="33" t="s">
        <v>147</v>
      </c>
      <c r="C249" s="34">
        <v>500301</v>
      </c>
      <c r="D249" s="35" t="s">
        <v>269</v>
      </c>
      <c r="E249" s="36">
        <v>2.0500000000000001E-2</v>
      </c>
      <c r="F249" s="36">
        <v>3.5000000000000003E-2</v>
      </c>
      <c r="G249" s="36">
        <v>4.02E-2</v>
      </c>
      <c r="H249" s="37">
        <v>4.2900000000000001E-2</v>
      </c>
    </row>
    <row r="250" spans="2:8">
      <c r="B250" s="33" t="s">
        <v>147</v>
      </c>
      <c r="C250" s="34">
        <v>500302</v>
      </c>
      <c r="D250" s="35" t="s">
        <v>270</v>
      </c>
      <c r="E250" s="36">
        <v>2.0500000000000001E-2</v>
      </c>
      <c r="F250" s="36">
        <v>3.5000000000000003E-2</v>
      </c>
      <c r="G250" s="36">
        <v>4.02E-2</v>
      </c>
      <c r="H250" s="37">
        <v>4.2900000000000001E-2</v>
      </c>
    </row>
    <row r="251" spans="2:8">
      <c r="B251" s="33" t="s">
        <v>147</v>
      </c>
      <c r="C251" s="34">
        <v>710301</v>
      </c>
      <c r="D251" s="35" t="s">
        <v>271</v>
      </c>
      <c r="E251" s="36">
        <v>2.0500000000000001E-2</v>
      </c>
      <c r="F251" s="36">
        <v>3.5000000000000003E-2</v>
      </c>
      <c r="G251" s="36">
        <v>4.02E-2</v>
      </c>
      <c r="H251" s="37">
        <v>4.2900000000000001E-2</v>
      </c>
    </row>
    <row r="252" spans="2:8">
      <c r="B252" s="33" t="s">
        <v>147</v>
      </c>
      <c r="C252" s="34">
        <v>710302</v>
      </c>
      <c r="D252" s="35" t="s">
        <v>272</v>
      </c>
      <c r="E252" s="36">
        <v>2.0500000000000001E-2</v>
      </c>
      <c r="F252" s="36">
        <v>3.5000000000000003E-2</v>
      </c>
      <c r="G252" s="36">
        <v>4.02E-2</v>
      </c>
      <c r="H252" s="37">
        <v>4.2900000000000001E-2</v>
      </c>
    </row>
    <row r="253" spans="2:8">
      <c r="B253" s="33" t="s">
        <v>147</v>
      </c>
      <c r="C253" s="34">
        <v>721901</v>
      </c>
      <c r="D253" s="35" t="s">
        <v>273</v>
      </c>
      <c r="E253" s="36">
        <v>2.0500000000000001E-2</v>
      </c>
      <c r="F253" s="36">
        <v>3.5000000000000003E-2</v>
      </c>
      <c r="G253" s="36">
        <v>4.02E-2</v>
      </c>
      <c r="H253" s="37">
        <v>4.2900000000000001E-2</v>
      </c>
    </row>
    <row r="254" spans="2:8">
      <c r="B254" s="33" t="s">
        <v>147</v>
      </c>
      <c r="C254" s="34">
        <v>721902</v>
      </c>
      <c r="D254" s="35" t="s">
        <v>274</v>
      </c>
      <c r="E254" s="36">
        <v>2.0500000000000001E-2</v>
      </c>
      <c r="F254" s="36">
        <v>3.5000000000000003E-2</v>
      </c>
      <c r="G254" s="36">
        <v>4.02E-2</v>
      </c>
      <c r="H254" s="37">
        <v>4.2900000000000001E-2</v>
      </c>
    </row>
    <row r="255" spans="2:8">
      <c r="B255" s="33" t="s">
        <v>147</v>
      </c>
      <c r="C255" s="34">
        <v>722701</v>
      </c>
      <c r="D255" s="35" t="s">
        <v>275</v>
      </c>
      <c r="E255" s="36">
        <v>2.0500000000000001E-2</v>
      </c>
      <c r="F255" s="36">
        <v>3.5000000000000003E-2</v>
      </c>
      <c r="G255" s="36">
        <v>4.02E-2</v>
      </c>
      <c r="H255" s="37">
        <v>4.2900000000000001E-2</v>
      </c>
    </row>
    <row r="256" spans="2:8">
      <c r="B256" s="33" t="s">
        <v>147</v>
      </c>
      <c r="C256" s="34">
        <v>722702</v>
      </c>
      <c r="D256" s="35" t="s">
        <v>276</v>
      </c>
      <c r="E256" s="36">
        <v>2.0500000000000001E-2</v>
      </c>
      <c r="F256" s="36">
        <v>3.5000000000000003E-2</v>
      </c>
      <c r="G256" s="36">
        <v>4.02E-2</v>
      </c>
      <c r="H256" s="37">
        <v>4.2900000000000001E-2</v>
      </c>
    </row>
    <row r="257" spans="2:8">
      <c r="B257" s="33" t="s">
        <v>147</v>
      </c>
      <c r="C257" s="34">
        <v>723501</v>
      </c>
      <c r="D257" s="35" t="s">
        <v>277</v>
      </c>
      <c r="E257" s="36">
        <v>2.0500000000000001E-2</v>
      </c>
      <c r="F257" s="36">
        <v>3.5000000000000003E-2</v>
      </c>
      <c r="G257" s="36">
        <v>4.02E-2</v>
      </c>
      <c r="H257" s="37">
        <v>4.2900000000000001E-2</v>
      </c>
    </row>
    <row r="258" spans="2:8">
      <c r="B258" s="33" t="s">
        <v>147</v>
      </c>
      <c r="C258" s="34">
        <v>723502</v>
      </c>
      <c r="D258" s="35" t="s">
        <v>278</v>
      </c>
      <c r="E258" s="36">
        <v>2.0500000000000001E-2</v>
      </c>
      <c r="F258" s="36">
        <v>3.5000000000000003E-2</v>
      </c>
      <c r="G258" s="36">
        <v>4.02E-2</v>
      </c>
      <c r="H258" s="37">
        <v>4.2900000000000001E-2</v>
      </c>
    </row>
    <row r="259" spans="2:8">
      <c r="B259" s="33" t="s">
        <v>147</v>
      </c>
      <c r="C259" s="34">
        <v>724301</v>
      </c>
      <c r="D259" s="35" t="s">
        <v>279</v>
      </c>
      <c r="E259" s="36">
        <v>2.0500000000000001E-2</v>
      </c>
      <c r="F259" s="36">
        <v>3.5000000000000003E-2</v>
      </c>
      <c r="G259" s="36">
        <v>4.02E-2</v>
      </c>
      <c r="H259" s="37">
        <v>4.2900000000000001E-2</v>
      </c>
    </row>
    <row r="260" spans="2:8">
      <c r="B260" s="33" t="s">
        <v>147</v>
      </c>
      <c r="C260" s="34">
        <v>724302</v>
      </c>
      <c r="D260" s="35" t="s">
        <v>280</v>
      </c>
      <c r="E260" s="36">
        <v>2.0500000000000001E-2</v>
      </c>
      <c r="F260" s="36">
        <v>3.5000000000000003E-2</v>
      </c>
      <c r="G260" s="36">
        <v>4.02E-2</v>
      </c>
      <c r="H260" s="37">
        <v>4.2900000000000001E-2</v>
      </c>
    </row>
    <row r="261" spans="2:8">
      <c r="B261" s="33" t="s">
        <v>147</v>
      </c>
      <c r="C261" s="34">
        <v>725100</v>
      </c>
      <c r="D261" s="35" t="s">
        <v>281</v>
      </c>
      <c r="E261" s="36">
        <v>2.0500000000000001E-2</v>
      </c>
      <c r="F261" s="36">
        <v>3.5000000000000003E-2</v>
      </c>
      <c r="G261" s="36">
        <v>4.02E-2</v>
      </c>
      <c r="H261" s="37">
        <v>4.2900000000000001E-2</v>
      </c>
    </row>
    <row r="262" spans="2:8">
      <c r="B262" s="33" t="s">
        <v>147</v>
      </c>
      <c r="C262" s="34">
        <v>729401</v>
      </c>
      <c r="D262" s="35" t="s">
        <v>282</v>
      </c>
      <c r="E262" s="36">
        <v>2.0500000000000001E-2</v>
      </c>
      <c r="F262" s="36">
        <v>3.5000000000000003E-2</v>
      </c>
      <c r="G262" s="36">
        <v>4.02E-2</v>
      </c>
      <c r="H262" s="37">
        <v>4.2900000000000001E-2</v>
      </c>
    </row>
    <row r="263" spans="2:8">
      <c r="B263" s="33" t="s">
        <v>147</v>
      </c>
      <c r="C263" s="34">
        <v>729402</v>
      </c>
      <c r="D263" s="35" t="s">
        <v>283</v>
      </c>
      <c r="E263" s="36">
        <v>2.0500000000000001E-2</v>
      </c>
      <c r="F263" s="36">
        <v>3.5000000000000003E-2</v>
      </c>
      <c r="G263" s="36">
        <v>4.02E-2</v>
      </c>
      <c r="H263" s="37">
        <v>4.2900000000000001E-2</v>
      </c>
    </row>
    <row r="264" spans="2:8">
      <c r="B264" s="33" t="s">
        <v>147</v>
      </c>
      <c r="C264" s="34">
        <v>729403</v>
      </c>
      <c r="D264" s="35" t="s">
        <v>284</v>
      </c>
      <c r="E264" s="36">
        <v>2.0500000000000001E-2</v>
      </c>
      <c r="F264" s="36">
        <v>3.5000000000000003E-2</v>
      </c>
      <c r="G264" s="36">
        <v>4.02E-2</v>
      </c>
      <c r="H264" s="37">
        <v>4.2900000000000001E-2</v>
      </c>
    </row>
    <row r="265" spans="2:8" ht="25">
      <c r="B265" s="33" t="s">
        <v>147</v>
      </c>
      <c r="C265" s="34">
        <v>729404</v>
      </c>
      <c r="D265" s="35" t="s">
        <v>285</v>
      </c>
      <c r="E265" s="36">
        <v>2.0500000000000001E-2</v>
      </c>
      <c r="F265" s="36">
        <v>3.5000000000000003E-2</v>
      </c>
      <c r="G265" s="36">
        <v>4.02E-2</v>
      </c>
      <c r="H265" s="37">
        <v>4.2900000000000001E-2</v>
      </c>
    </row>
    <row r="266" spans="2:8" ht="25">
      <c r="B266" s="33" t="s">
        <v>147</v>
      </c>
      <c r="C266" s="34">
        <v>729405</v>
      </c>
      <c r="D266" s="35" t="s">
        <v>286</v>
      </c>
      <c r="E266" s="36">
        <v>2.0500000000000001E-2</v>
      </c>
      <c r="F266" s="36">
        <v>3.5000000000000003E-2</v>
      </c>
      <c r="G266" s="36">
        <v>4.02E-2</v>
      </c>
      <c r="H266" s="37">
        <v>4.2900000000000001E-2</v>
      </c>
    </row>
    <row r="267" spans="2:8">
      <c r="B267" s="33" t="s">
        <v>147</v>
      </c>
      <c r="C267" s="34">
        <v>810001</v>
      </c>
      <c r="D267" s="35" t="s">
        <v>287</v>
      </c>
      <c r="E267" s="36">
        <v>2.0500000000000001E-2</v>
      </c>
      <c r="F267" s="36">
        <v>3.5000000000000003E-2</v>
      </c>
      <c r="G267" s="36">
        <v>4.02E-2</v>
      </c>
      <c r="H267" s="37">
        <v>4.2900000000000001E-2</v>
      </c>
    </row>
    <row r="268" spans="2:8">
      <c r="B268" s="33" t="s">
        <v>147</v>
      </c>
      <c r="C268" s="34">
        <v>810002</v>
      </c>
      <c r="D268" s="35" t="s">
        <v>288</v>
      </c>
      <c r="E268" s="36">
        <v>2.0500000000000001E-2</v>
      </c>
      <c r="F268" s="36">
        <v>3.5000000000000003E-2</v>
      </c>
      <c r="G268" s="36">
        <v>4.02E-2</v>
      </c>
      <c r="H268" s="37">
        <v>4.2900000000000001E-2</v>
      </c>
    </row>
    <row r="269" spans="2:8">
      <c r="B269" s="33" t="s">
        <v>147</v>
      </c>
      <c r="C269" s="34">
        <v>810003</v>
      </c>
      <c r="D269" s="35" t="s">
        <v>289</v>
      </c>
      <c r="E269" s="36">
        <v>2.0500000000000001E-2</v>
      </c>
      <c r="F269" s="36">
        <v>3.5000000000000003E-2</v>
      </c>
      <c r="G269" s="36">
        <v>4.02E-2</v>
      </c>
      <c r="H269" s="37">
        <v>4.2900000000000001E-2</v>
      </c>
    </row>
    <row r="270" spans="2:8">
      <c r="B270" s="33" t="s">
        <v>147</v>
      </c>
      <c r="C270" s="34">
        <v>810004</v>
      </c>
      <c r="D270" s="35" t="s">
        <v>290</v>
      </c>
      <c r="E270" s="36">
        <v>2.0500000000000001E-2</v>
      </c>
      <c r="F270" s="36">
        <v>3.5000000000000003E-2</v>
      </c>
      <c r="G270" s="36">
        <v>4.02E-2</v>
      </c>
      <c r="H270" s="37">
        <v>4.2900000000000001E-2</v>
      </c>
    </row>
    <row r="271" spans="2:8">
      <c r="B271" s="33" t="s">
        <v>147</v>
      </c>
      <c r="C271" s="34">
        <v>810005</v>
      </c>
      <c r="D271" s="35" t="s">
        <v>291</v>
      </c>
      <c r="E271" s="36">
        <v>2.0500000000000001E-2</v>
      </c>
      <c r="F271" s="36">
        <v>3.5000000000000003E-2</v>
      </c>
      <c r="G271" s="36">
        <v>4.02E-2</v>
      </c>
      <c r="H271" s="37">
        <v>4.2900000000000001E-2</v>
      </c>
    </row>
    <row r="272" spans="2:8">
      <c r="B272" s="33" t="s">
        <v>147</v>
      </c>
      <c r="C272" s="34">
        <v>810006</v>
      </c>
      <c r="D272" s="35" t="s">
        <v>292</v>
      </c>
      <c r="E272" s="36">
        <v>2.0500000000000001E-2</v>
      </c>
      <c r="F272" s="36">
        <v>3.5000000000000003E-2</v>
      </c>
      <c r="G272" s="36">
        <v>4.02E-2</v>
      </c>
      <c r="H272" s="37">
        <v>4.2900000000000001E-2</v>
      </c>
    </row>
    <row r="273" spans="2:8">
      <c r="B273" s="33" t="s">
        <v>147</v>
      </c>
      <c r="C273" s="34">
        <v>810007</v>
      </c>
      <c r="D273" s="35" t="s">
        <v>293</v>
      </c>
      <c r="E273" s="36">
        <v>2.0500000000000001E-2</v>
      </c>
      <c r="F273" s="36">
        <v>3.5000000000000003E-2</v>
      </c>
      <c r="G273" s="36">
        <v>4.02E-2</v>
      </c>
      <c r="H273" s="37">
        <v>4.2900000000000001E-2</v>
      </c>
    </row>
    <row r="274" spans="2:8">
      <c r="B274" s="33" t="s">
        <v>147</v>
      </c>
      <c r="C274" s="34">
        <v>810008</v>
      </c>
      <c r="D274" s="35" t="s">
        <v>294</v>
      </c>
      <c r="E274" s="36">
        <v>2.0500000000000001E-2</v>
      </c>
      <c r="F274" s="36">
        <v>3.5000000000000003E-2</v>
      </c>
      <c r="G274" s="36">
        <v>4.02E-2</v>
      </c>
      <c r="H274" s="37">
        <v>4.2900000000000001E-2</v>
      </c>
    </row>
    <row r="275" spans="2:8">
      <c r="B275" s="33" t="s">
        <v>147</v>
      </c>
      <c r="C275" s="34">
        <v>810009</v>
      </c>
      <c r="D275" s="35" t="s">
        <v>295</v>
      </c>
      <c r="E275" s="36">
        <v>2.0500000000000001E-2</v>
      </c>
      <c r="F275" s="36">
        <v>3.5000000000000003E-2</v>
      </c>
      <c r="G275" s="36">
        <v>4.02E-2</v>
      </c>
      <c r="H275" s="37">
        <v>4.2900000000000001E-2</v>
      </c>
    </row>
    <row r="276" spans="2:8">
      <c r="B276" s="33" t="s">
        <v>147</v>
      </c>
      <c r="C276" s="34">
        <v>810010</v>
      </c>
      <c r="D276" s="35" t="s">
        <v>296</v>
      </c>
      <c r="E276" s="36">
        <v>2.0500000000000001E-2</v>
      </c>
      <c r="F276" s="36">
        <v>3.5000000000000003E-2</v>
      </c>
      <c r="G276" s="36">
        <v>4.02E-2</v>
      </c>
      <c r="H276" s="37">
        <v>4.2900000000000001E-2</v>
      </c>
    </row>
    <row r="277" spans="2:8" ht="25">
      <c r="B277" s="33" t="s">
        <v>147</v>
      </c>
      <c r="C277" s="34">
        <v>810099</v>
      </c>
      <c r="D277" s="35" t="s">
        <v>297</v>
      </c>
      <c r="E277" s="36">
        <v>2.0500000000000001E-2</v>
      </c>
      <c r="F277" s="36">
        <v>3.5000000000000003E-2</v>
      </c>
      <c r="G277" s="36">
        <v>4.02E-2</v>
      </c>
      <c r="H277" s="37">
        <v>4.2900000000000001E-2</v>
      </c>
    </row>
    <row r="278" spans="2:8">
      <c r="B278" s="33" t="s">
        <v>147</v>
      </c>
      <c r="C278" s="34">
        <v>891600</v>
      </c>
      <c r="D278" s="35" t="s">
        <v>298</v>
      </c>
      <c r="E278" s="36">
        <v>2.0500000000000001E-2</v>
      </c>
      <c r="F278" s="36">
        <v>3.5000000000000003E-2</v>
      </c>
      <c r="G278" s="36">
        <v>4.02E-2</v>
      </c>
      <c r="H278" s="37">
        <v>4.2900000000000001E-2</v>
      </c>
    </row>
    <row r="279" spans="2:8">
      <c r="B279" s="33" t="s">
        <v>147</v>
      </c>
      <c r="C279" s="34">
        <v>892401</v>
      </c>
      <c r="D279" s="35" t="s">
        <v>299</v>
      </c>
      <c r="E279" s="36">
        <v>2.0500000000000001E-2</v>
      </c>
      <c r="F279" s="36">
        <v>3.5000000000000003E-2</v>
      </c>
      <c r="G279" s="36">
        <v>4.02E-2</v>
      </c>
      <c r="H279" s="37">
        <v>4.2900000000000001E-2</v>
      </c>
    </row>
    <row r="280" spans="2:8">
      <c r="B280" s="33" t="s">
        <v>147</v>
      </c>
      <c r="C280" s="34">
        <v>892402</v>
      </c>
      <c r="D280" s="35" t="s">
        <v>300</v>
      </c>
      <c r="E280" s="36">
        <v>2.0500000000000001E-2</v>
      </c>
      <c r="F280" s="36">
        <v>3.5000000000000003E-2</v>
      </c>
      <c r="G280" s="36">
        <v>4.02E-2</v>
      </c>
      <c r="H280" s="37">
        <v>4.2900000000000001E-2</v>
      </c>
    </row>
    <row r="281" spans="2:8">
      <c r="B281" s="33" t="s">
        <v>147</v>
      </c>
      <c r="C281" s="34">
        <v>892403</v>
      </c>
      <c r="D281" s="35" t="s">
        <v>301</v>
      </c>
      <c r="E281" s="36">
        <v>2.0500000000000001E-2</v>
      </c>
      <c r="F281" s="36">
        <v>3.5000000000000003E-2</v>
      </c>
      <c r="G281" s="36">
        <v>4.02E-2</v>
      </c>
      <c r="H281" s="37">
        <v>4.2900000000000001E-2</v>
      </c>
    </row>
    <row r="282" spans="2:8">
      <c r="B282" s="33" t="s">
        <v>147</v>
      </c>
      <c r="C282" s="34">
        <v>893200</v>
      </c>
      <c r="D282" s="35" t="s">
        <v>302</v>
      </c>
      <c r="E282" s="36">
        <v>2.0500000000000001E-2</v>
      </c>
      <c r="F282" s="36">
        <v>3.5000000000000003E-2</v>
      </c>
      <c r="G282" s="36">
        <v>4.02E-2</v>
      </c>
      <c r="H282" s="37">
        <v>4.2900000000000001E-2</v>
      </c>
    </row>
    <row r="283" spans="2:8">
      <c r="B283" s="33" t="s">
        <v>147</v>
      </c>
      <c r="C283" s="34">
        <v>899101</v>
      </c>
      <c r="D283" s="35" t="s">
        <v>303</v>
      </c>
      <c r="E283" s="36">
        <v>2.0500000000000001E-2</v>
      </c>
      <c r="F283" s="36">
        <v>3.5000000000000003E-2</v>
      </c>
      <c r="G283" s="36">
        <v>4.02E-2</v>
      </c>
      <c r="H283" s="37">
        <v>4.2900000000000001E-2</v>
      </c>
    </row>
    <row r="284" spans="2:8">
      <c r="B284" s="33" t="s">
        <v>147</v>
      </c>
      <c r="C284" s="34">
        <v>899102</v>
      </c>
      <c r="D284" s="35" t="s">
        <v>304</v>
      </c>
      <c r="E284" s="36">
        <v>2.0500000000000001E-2</v>
      </c>
      <c r="F284" s="36">
        <v>3.5000000000000003E-2</v>
      </c>
      <c r="G284" s="36">
        <v>4.02E-2</v>
      </c>
      <c r="H284" s="37">
        <v>4.2900000000000001E-2</v>
      </c>
    </row>
    <row r="285" spans="2:8">
      <c r="B285" s="33" t="s">
        <v>147</v>
      </c>
      <c r="C285" s="34">
        <v>899103</v>
      </c>
      <c r="D285" s="35" t="s">
        <v>305</v>
      </c>
      <c r="E285" s="36">
        <v>2.0500000000000001E-2</v>
      </c>
      <c r="F285" s="36">
        <v>3.5000000000000003E-2</v>
      </c>
      <c r="G285" s="36">
        <v>4.02E-2</v>
      </c>
      <c r="H285" s="37">
        <v>4.2900000000000001E-2</v>
      </c>
    </row>
    <row r="286" spans="2:8">
      <c r="B286" s="38" t="s">
        <v>147</v>
      </c>
      <c r="C286" s="39">
        <v>899199</v>
      </c>
      <c r="D286" s="40" t="s">
        <v>306</v>
      </c>
      <c r="E286" s="41">
        <v>2.0500000000000001E-2</v>
      </c>
      <c r="F286" s="41">
        <v>3.5000000000000003E-2</v>
      </c>
      <c r="G286" s="41">
        <v>4.02E-2</v>
      </c>
      <c r="H286" s="42">
        <v>4.2900000000000001E-2</v>
      </c>
    </row>
    <row r="287" spans="2:8">
      <c r="B287" s="43" t="s">
        <v>307</v>
      </c>
      <c r="C287" s="29">
        <v>4783101</v>
      </c>
      <c r="D287" s="30" t="s">
        <v>308</v>
      </c>
      <c r="E287" s="44">
        <v>2.1100000000000001E-2</v>
      </c>
      <c r="F287" s="44">
        <v>3.2399999999999998E-2</v>
      </c>
      <c r="G287" s="44">
        <v>3.7200000000000004E-2</v>
      </c>
      <c r="H287" s="45">
        <v>3.9699999999999999E-2</v>
      </c>
    </row>
    <row r="288" spans="2:8">
      <c r="B288" s="49" t="s">
        <v>307</v>
      </c>
      <c r="C288" s="39">
        <v>4783102</v>
      </c>
      <c r="D288" s="40" t="s">
        <v>309</v>
      </c>
      <c r="E288" s="50">
        <v>2.1100000000000001E-2</v>
      </c>
      <c r="F288" s="50">
        <v>3.2399999999999998E-2</v>
      </c>
      <c r="G288" s="50">
        <v>3.7200000000000004E-2</v>
      </c>
      <c r="H288" s="51">
        <v>3.9699999999999999E-2</v>
      </c>
    </row>
    <row r="289" spans="2:8">
      <c r="B289" s="28" t="s">
        <v>310</v>
      </c>
      <c r="C289" s="29">
        <v>7711000</v>
      </c>
      <c r="D289" s="30" t="s">
        <v>311</v>
      </c>
      <c r="E289" s="31">
        <v>2.1100000000000001E-2</v>
      </c>
      <c r="F289" s="31">
        <v>2.7400000000000001E-2</v>
      </c>
      <c r="G289" s="31">
        <v>3.1399999999999997E-2</v>
      </c>
      <c r="H289" s="32">
        <v>3.3599999999999998E-2</v>
      </c>
    </row>
    <row r="290" spans="2:8">
      <c r="B290" s="33" t="s">
        <v>310</v>
      </c>
      <c r="C290" s="34">
        <v>7719501</v>
      </c>
      <c r="D290" s="35" t="s">
        <v>312</v>
      </c>
      <c r="E290" s="36">
        <v>2.1100000000000001E-2</v>
      </c>
      <c r="F290" s="36">
        <v>2.7400000000000001E-2</v>
      </c>
      <c r="G290" s="36">
        <v>3.1399999999999997E-2</v>
      </c>
      <c r="H290" s="37">
        <v>3.3599999999999998E-2</v>
      </c>
    </row>
    <row r="291" spans="2:8">
      <c r="B291" s="33" t="s">
        <v>310</v>
      </c>
      <c r="C291" s="34">
        <v>7722500</v>
      </c>
      <c r="D291" s="35" t="s">
        <v>313</v>
      </c>
      <c r="E291" s="36">
        <v>2.1100000000000001E-2</v>
      </c>
      <c r="F291" s="36">
        <v>2.7400000000000001E-2</v>
      </c>
      <c r="G291" s="36">
        <v>3.1399999999999997E-2</v>
      </c>
      <c r="H291" s="37">
        <v>3.3599999999999998E-2</v>
      </c>
    </row>
    <row r="292" spans="2:8">
      <c r="B292" s="33" t="s">
        <v>310</v>
      </c>
      <c r="C292" s="34">
        <v>7723300</v>
      </c>
      <c r="D292" s="35" t="s">
        <v>314</v>
      </c>
      <c r="E292" s="36">
        <v>2.1100000000000001E-2</v>
      </c>
      <c r="F292" s="36">
        <v>2.7400000000000001E-2</v>
      </c>
      <c r="G292" s="36">
        <v>3.1399999999999997E-2</v>
      </c>
      <c r="H292" s="37">
        <v>3.3599999999999998E-2</v>
      </c>
    </row>
    <row r="293" spans="2:8">
      <c r="B293" s="33" t="s">
        <v>310</v>
      </c>
      <c r="C293" s="34">
        <v>7729201</v>
      </c>
      <c r="D293" s="35" t="s">
        <v>315</v>
      </c>
      <c r="E293" s="36">
        <v>2.1100000000000001E-2</v>
      </c>
      <c r="F293" s="36">
        <v>2.7400000000000001E-2</v>
      </c>
      <c r="G293" s="36">
        <v>3.1399999999999997E-2</v>
      </c>
      <c r="H293" s="37">
        <v>3.3599999999999998E-2</v>
      </c>
    </row>
    <row r="294" spans="2:8">
      <c r="B294" s="33" t="s">
        <v>310</v>
      </c>
      <c r="C294" s="34">
        <v>7729203</v>
      </c>
      <c r="D294" s="35" t="s">
        <v>316</v>
      </c>
      <c r="E294" s="36">
        <v>2.1100000000000001E-2</v>
      </c>
      <c r="F294" s="36">
        <v>2.7400000000000001E-2</v>
      </c>
      <c r="G294" s="36">
        <v>3.1399999999999997E-2</v>
      </c>
      <c r="H294" s="37">
        <v>3.3599999999999998E-2</v>
      </c>
    </row>
    <row r="295" spans="2:8">
      <c r="B295" s="33" t="s">
        <v>310</v>
      </c>
      <c r="C295" s="34">
        <v>7729299</v>
      </c>
      <c r="D295" s="35" t="s">
        <v>317</v>
      </c>
      <c r="E295" s="36">
        <v>2.1100000000000001E-2</v>
      </c>
      <c r="F295" s="36">
        <v>2.7400000000000001E-2</v>
      </c>
      <c r="G295" s="36">
        <v>3.1399999999999997E-2</v>
      </c>
      <c r="H295" s="37">
        <v>3.3599999999999998E-2</v>
      </c>
    </row>
    <row r="296" spans="2:8">
      <c r="B296" s="33" t="s">
        <v>310</v>
      </c>
      <c r="C296" s="34">
        <v>7731400</v>
      </c>
      <c r="D296" s="35" t="s">
        <v>318</v>
      </c>
      <c r="E296" s="36">
        <v>2.1100000000000001E-2</v>
      </c>
      <c r="F296" s="36">
        <v>2.7400000000000001E-2</v>
      </c>
      <c r="G296" s="36">
        <v>3.1399999999999997E-2</v>
      </c>
      <c r="H296" s="37">
        <v>3.3599999999999998E-2</v>
      </c>
    </row>
    <row r="297" spans="2:8">
      <c r="B297" s="33" t="s">
        <v>310</v>
      </c>
      <c r="C297" s="34">
        <v>7732201</v>
      </c>
      <c r="D297" s="35" t="s">
        <v>319</v>
      </c>
      <c r="E297" s="36">
        <v>2.1100000000000001E-2</v>
      </c>
      <c r="F297" s="36">
        <v>2.7400000000000001E-2</v>
      </c>
      <c r="G297" s="36">
        <v>3.1399999999999997E-2</v>
      </c>
      <c r="H297" s="37">
        <v>3.3599999999999998E-2</v>
      </c>
    </row>
    <row r="298" spans="2:8">
      <c r="B298" s="33" t="s">
        <v>310</v>
      </c>
      <c r="C298" s="34">
        <v>7732202</v>
      </c>
      <c r="D298" s="35" t="s">
        <v>320</v>
      </c>
      <c r="E298" s="36">
        <v>2.1100000000000001E-2</v>
      </c>
      <c r="F298" s="36">
        <v>2.7400000000000001E-2</v>
      </c>
      <c r="G298" s="36">
        <v>3.1399999999999997E-2</v>
      </c>
      <c r="H298" s="37">
        <v>3.3599999999999998E-2</v>
      </c>
    </row>
    <row r="299" spans="2:8">
      <c r="B299" s="33" t="s">
        <v>310</v>
      </c>
      <c r="C299" s="34">
        <v>7733100</v>
      </c>
      <c r="D299" s="35" t="s">
        <v>321</v>
      </c>
      <c r="E299" s="36">
        <v>2.1100000000000001E-2</v>
      </c>
      <c r="F299" s="36">
        <v>2.7400000000000001E-2</v>
      </c>
      <c r="G299" s="36">
        <v>3.1399999999999997E-2</v>
      </c>
      <c r="H299" s="37">
        <v>3.3599999999999998E-2</v>
      </c>
    </row>
    <row r="300" spans="2:8" ht="25">
      <c r="B300" s="33" t="s">
        <v>310</v>
      </c>
      <c r="C300" s="34">
        <v>7739001</v>
      </c>
      <c r="D300" s="35" t="s">
        <v>322</v>
      </c>
      <c r="E300" s="36">
        <v>2.1100000000000001E-2</v>
      </c>
      <c r="F300" s="36">
        <v>2.7400000000000001E-2</v>
      </c>
      <c r="G300" s="36">
        <v>3.1399999999999997E-2</v>
      </c>
      <c r="H300" s="37">
        <v>3.3599999999999998E-2</v>
      </c>
    </row>
    <row r="301" spans="2:8">
      <c r="B301" s="33" t="s">
        <v>310</v>
      </c>
      <c r="C301" s="34">
        <v>7739002</v>
      </c>
      <c r="D301" s="35" t="s">
        <v>323</v>
      </c>
      <c r="E301" s="36">
        <v>2.1100000000000001E-2</v>
      </c>
      <c r="F301" s="36">
        <v>2.7400000000000001E-2</v>
      </c>
      <c r="G301" s="36">
        <v>3.1399999999999997E-2</v>
      </c>
      <c r="H301" s="37">
        <v>3.3599999999999998E-2</v>
      </c>
    </row>
    <row r="302" spans="2:8">
      <c r="B302" s="33" t="s">
        <v>310</v>
      </c>
      <c r="C302" s="34">
        <v>7739003</v>
      </c>
      <c r="D302" s="35" t="s">
        <v>324</v>
      </c>
      <c r="E302" s="36">
        <v>2.1100000000000001E-2</v>
      </c>
      <c r="F302" s="36">
        <v>2.7400000000000001E-2</v>
      </c>
      <c r="G302" s="36">
        <v>3.1399999999999997E-2</v>
      </c>
      <c r="H302" s="37">
        <v>3.3599999999999998E-2</v>
      </c>
    </row>
    <row r="303" spans="2:8" ht="25">
      <c r="B303" s="33" t="str">
        <f>B302</f>
        <v>Locadora</v>
      </c>
      <c r="C303" s="34">
        <v>7729202</v>
      </c>
      <c r="D303" s="35" t="s">
        <v>325</v>
      </c>
      <c r="E303" s="36">
        <f>E302</f>
        <v>2.1100000000000001E-2</v>
      </c>
      <c r="F303" s="36">
        <f t="shared" ref="F303:H303" si="1">F302</f>
        <v>2.7400000000000001E-2</v>
      </c>
      <c r="G303" s="36">
        <f t="shared" si="1"/>
        <v>3.1399999999999997E-2</v>
      </c>
      <c r="H303" s="37">
        <f t="shared" si="1"/>
        <v>3.3599999999999998E-2</v>
      </c>
    </row>
    <row r="304" spans="2:8" ht="25">
      <c r="B304" s="38" t="s">
        <v>310</v>
      </c>
      <c r="C304" s="39">
        <v>7739099</v>
      </c>
      <c r="D304" s="40" t="s">
        <v>326</v>
      </c>
      <c r="E304" s="41">
        <v>2.1100000000000001E-2</v>
      </c>
      <c r="F304" s="41">
        <v>2.7400000000000001E-2</v>
      </c>
      <c r="G304" s="41">
        <v>3.1399999999999997E-2</v>
      </c>
      <c r="H304" s="42">
        <v>3.3599999999999998E-2</v>
      </c>
    </row>
    <row r="305" spans="2:8">
      <c r="B305" s="43" t="s">
        <v>327</v>
      </c>
      <c r="C305" s="29">
        <v>4713001</v>
      </c>
      <c r="D305" s="30" t="s">
        <v>328</v>
      </c>
      <c r="E305" s="44">
        <v>1.9E-2</v>
      </c>
      <c r="F305" s="44">
        <v>2.9399999999999999E-2</v>
      </c>
      <c r="G305" s="44">
        <v>3.3700000000000001E-2</v>
      </c>
      <c r="H305" s="45">
        <v>3.61E-2</v>
      </c>
    </row>
    <row r="306" spans="2:8">
      <c r="B306" s="46" t="s">
        <v>327</v>
      </c>
      <c r="C306" s="34">
        <v>4713002</v>
      </c>
      <c r="D306" s="35" t="s">
        <v>329</v>
      </c>
      <c r="E306" s="47">
        <v>1.9E-2</v>
      </c>
      <c r="F306" s="47">
        <v>2.9399999999999999E-2</v>
      </c>
      <c r="G306" s="47">
        <v>3.3700000000000001E-2</v>
      </c>
      <c r="H306" s="48">
        <v>3.61E-2</v>
      </c>
    </row>
    <row r="307" spans="2:8">
      <c r="B307" s="49" t="s">
        <v>327</v>
      </c>
      <c r="C307" s="39">
        <v>4713003</v>
      </c>
      <c r="D307" s="40" t="s">
        <v>330</v>
      </c>
      <c r="E307" s="50">
        <v>1.9E-2</v>
      </c>
      <c r="F307" s="50">
        <v>2.9399999999999999E-2</v>
      </c>
      <c r="G307" s="50">
        <v>3.3700000000000001E-2</v>
      </c>
      <c r="H307" s="51">
        <v>3.61E-2</v>
      </c>
    </row>
    <row r="308" spans="2:8">
      <c r="B308" s="28" t="s">
        <v>331</v>
      </c>
      <c r="C308" s="29">
        <v>4741500</v>
      </c>
      <c r="D308" s="30" t="s">
        <v>332</v>
      </c>
      <c r="E308" s="31">
        <v>1.7500000000000002E-2</v>
      </c>
      <c r="F308" s="31">
        <v>2.75E-2</v>
      </c>
      <c r="G308" s="31">
        <v>3.1655000000000003E-2</v>
      </c>
      <c r="H308" s="32">
        <v>3.4509999999999999E-2</v>
      </c>
    </row>
    <row r="309" spans="2:8">
      <c r="B309" s="33" t="s">
        <v>331</v>
      </c>
      <c r="C309" s="34">
        <v>4742300</v>
      </c>
      <c r="D309" s="35" t="s">
        <v>333</v>
      </c>
      <c r="E309" s="36">
        <v>1.7500000000000002E-2</v>
      </c>
      <c r="F309" s="36">
        <v>2.75E-2</v>
      </c>
      <c r="G309" s="36">
        <v>3.1655000000000003E-2</v>
      </c>
      <c r="H309" s="37">
        <v>3.4509999999999999E-2</v>
      </c>
    </row>
    <row r="310" spans="2:8">
      <c r="B310" s="33" t="s">
        <v>331</v>
      </c>
      <c r="C310" s="34">
        <v>4743100</v>
      </c>
      <c r="D310" s="35" t="s">
        <v>334</v>
      </c>
      <c r="E310" s="36">
        <v>1.7500000000000002E-2</v>
      </c>
      <c r="F310" s="36">
        <v>2.75E-2</v>
      </c>
      <c r="G310" s="36">
        <v>3.1655000000000003E-2</v>
      </c>
      <c r="H310" s="37">
        <v>3.4509999999999999E-2</v>
      </c>
    </row>
    <row r="311" spans="2:8">
      <c r="B311" s="33" t="s">
        <v>331</v>
      </c>
      <c r="C311" s="34">
        <v>4744001</v>
      </c>
      <c r="D311" s="35" t="s">
        <v>335</v>
      </c>
      <c r="E311" s="36">
        <v>1.7500000000000002E-2</v>
      </c>
      <c r="F311" s="36">
        <v>2.75E-2</v>
      </c>
      <c r="G311" s="36">
        <v>3.1655000000000003E-2</v>
      </c>
      <c r="H311" s="37">
        <v>3.4509999999999999E-2</v>
      </c>
    </row>
    <row r="312" spans="2:8">
      <c r="B312" s="33" t="s">
        <v>331</v>
      </c>
      <c r="C312" s="34">
        <v>4744002</v>
      </c>
      <c r="D312" s="35" t="s">
        <v>336</v>
      </c>
      <c r="E312" s="36">
        <v>1.7500000000000002E-2</v>
      </c>
      <c r="F312" s="36">
        <v>2.75E-2</v>
      </c>
      <c r="G312" s="36">
        <v>3.1655000000000003E-2</v>
      </c>
      <c r="H312" s="37">
        <v>3.4509999999999999E-2</v>
      </c>
    </row>
    <row r="313" spans="2:8">
      <c r="B313" s="33" t="s">
        <v>331</v>
      </c>
      <c r="C313" s="34">
        <v>4744003</v>
      </c>
      <c r="D313" s="35" t="s">
        <v>337</v>
      </c>
      <c r="E313" s="36">
        <v>1.7500000000000002E-2</v>
      </c>
      <c r="F313" s="36">
        <v>2.75E-2</v>
      </c>
      <c r="G313" s="36">
        <v>3.1655000000000003E-2</v>
      </c>
      <c r="H313" s="37">
        <v>3.4509999999999999E-2</v>
      </c>
    </row>
    <row r="314" spans="2:8">
      <c r="B314" s="33" t="s">
        <v>331</v>
      </c>
      <c r="C314" s="34">
        <v>4744004</v>
      </c>
      <c r="D314" s="35" t="s">
        <v>338</v>
      </c>
      <c r="E314" s="36">
        <v>1.7500000000000002E-2</v>
      </c>
      <c r="F314" s="36">
        <v>2.75E-2</v>
      </c>
      <c r="G314" s="36">
        <v>3.1655000000000003E-2</v>
      </c>
      <c r="H314" s="37">
        <v>3.4509999999999999E-2</v>
      </c>
    </row>
    <row r="315" spans="2:8">
      <c r="B315" s="33" t="s">
        <v>331</v>
      </c>
      <c r="C315" s="34">
        <v>4744005</v>
      </c>
      <c r="D315" s="35" t="s">
        <v>339</v>
      </c>
      <c r="E315" s="36">
        <v>1.7500000000000002E-2</v>
      </c>
      <c r="F315" s="36">
        <v>2.75E-2</v>
      </c>
      <c r="G315" s="36">
        <v>3.1655000000000003E-2</v>
      </c>
      <c r="H315" s="37">
        <v>3.4509999999999999E-2</v>
      </c>
    </row>
    <row r="316" spans="2:8">
      <c r="B316" s="33" t="s">
        <v>331</v>
      </c>
      <c r="C316" s="34">
        <v>4744006</v>
      </c>
      <c r="D316" s="35" t="s">
        <v>340</v>
      </c>
      <c r="E316" s="36">
        <v>1.7500000000000002E-2</v>
      </c>
      <c r="F316" s="36">
        <v>2.75E-2</v>
      </c>
      <c r="G316" s="36">
        <v>3.1655000000000003E-2</v>
      </c>
      <c r="H316" s="37">
        <v>3.4509999999999999E-2</v>
      </c>
    </row>
    <row r="317" spans="2:8">
      <c r="B317" s="38" t="s">
        <v>331</v>
      </c>
      <c r="C317" s="39">
        <v>4744099</v>
      </c>
      <c r="D317" s="40" t="s">
        <v>341</v>
      </c>
      <c r="E317" s="41">
        <v>1.7500000000000002E-2</v>
      </c>
      <c r="F317" s="41">
        <v>2.75E-2</v>
      </c>
      <c r="G317" s="41">
        <v>3.1655000000000003E-2</v>
      </c>
      <c r="H317" s="42">
        <v>3.4509999999999999E-2</v>
      </c>
    </row>
    <row r="318" spans="2:8">
      <c r="B318" s="43" t="s">
        <v>342</v>
      </c>
      <c r="C318" s="29">
        <v>4754701</v>
      </c>
      <c r="D318" s="30" t="s">
        <v>343</v>
      </c>
      <c r="E318" s="44">
        <v>0.02</v>
      </c>
      <c r="F318" s="44">
        <v>3.3500000000000002E-2</v>
      </c>
      <c r="G318" s="44">
        <v>3.8699999999999998E-2</v>
      </c>
      <c r="H318" s="45">
        <v>4.1399999999999999E-2</v>
      </c>
    </row>
    <row r="319" spans="2:8">
      <c r="B319" s="46" t="s">
        <v>342</v>
      </c>
      <c r="C319" s="34">
        <v>4754702</v>
      </c>
      <c r="D319" s="35" t="s">
        <v>344</v>
      </c>
      <c r="E319" s="47">
        <v>0.02</v>
      </c>
      <c r="F319" s="47">
        <v>3.3500000000000002E-2</v>
      </c>
      <c r="G319" s="47">
        <v>3.8699999999999998E-2</v>
      </c>
      <c r="H319" s="48">
        <v>4.1399999999999999E-2</v>
      </c>
    </row>
    <row r="320" spans="2:8">
      <c r="B320" s="49" t="s">
        <v>342</v>
      </c>
      <c r="C320" s="39">
        <v>4754703</v>
      </c>
      <c r="D320" s="40" t="s">
        <v>345</v>
      </c>
      <c r="E320" s="50">
        <v>0.02</v>
      </c>
      <c r="F320" s="47">
        <v>3.3500000000000002E-2</v>
      </c>
      <c r="G320" s="47">
        <v>3.8699999999999998E-2</v>
      </c>
      <c r="H320" s="48">
        <v>4.1399999999999999E-2</v>
      </c>
    </row>
    <row r="321" spans="2:8">
      <c r="B321" s="28" t="s">
        <v>346</v>
      </c>
      <c r="C321" s="29">
        <v>4621400</v>
      </c>
      <c r="D321" s="30" t="s">
        <v>347</v>
      </c>
      <c r="E321" s="31">
        <v>1.78E-2</v>
      </c>
      <c r="F321" s="31">
        <v>2.86E-2</v>
      </c>
      <c r="G321" s="31">
        <v>3.2800000000000003E-2</v>
      </c>
      <c r="H321" s="32">
        <v>3.5099999999999999E-2</v>
      </c>
    </row>
    <row r="322" spans="2:8">
      <c r="B322" s="33" t="s">
        <v>346</v>
      </c>
      <c r="C322" s="34">
        <v>4622200</v>
      </c>
      <c r="D322" s="35" t="s">
        <v>348</v>
      </c>
      <c r="E322" s="36">
        <v>1.78E-2</v>
      </c>
      <c r="F322" s="36">
        <v>2.86E-2</v>
      </c>
      <c r="G322" s="36">
        <v>3.2800000000000003E-2</v>
      </c>
      <c r="H322" s="37">
        <v>3.5099999999999999E-2</v>
      </c>
    </row>
    <row r="323" spans="2:8">
      <c r="B323" s="33" t="s">
        <v>346</v>
      </c>
      <c r="C323" s="34">
        <v>4623101</v>
      </c>
      <c r="D323" s="35" t="s">
        <v>349</v>
      </c>
      <c r="E323" s="36">
        <v>1.78E-2</v>
      </c>
      <c r="F323" s="36">
        <v>2.86E-2</v>
      </c>
      <c r="G323" s="36">
        <v>3.2800000000000003E-2</v>
      </c>
      <c r="H323" s="37">
        <v>3.5099999999999999E-2</v>
      </c>
    </row>
    <row r="324" spans="2:8" ht="25">
      <c r="B324" s="33" t="s">
        <v>346</v>
      </c>
      <c r="C324" s="34">
        <v>4623102</v>
      </c>
      <c r="D324" s="35" t="s">
        <v>350</v>
      </c>
      <c r="E324" s="36">
        <v>1.78E-2</v>
      </c>
      <c r="F324" s="36">
        <v>2.86E-2</v>
      </c>
      <c r="G324" s="36">
        <v>3.2800000000000003E-2</v>
      </c>
      <c r="H324" s="37">
        <v>3.5099999999999999E-2</v>
      </c>
    </row>
    <row r="325" spans="2:8">
      <c r="B325" s="33" t="s">
        <v>346</v>
      </c>
      <c r="C325" s="34">
        <v>4623103</v>
      </c>
      <c r="D325" s="35" t="s">
        <v>351</v>
      </c>
      <c r="E325" s="36">
        <v>1.78E-2</v>
      </c>
      <c r="F325" s="36">
        <v>2.86E-2</v>
      </c>
      <c r="G325" s="36">
        <v>3.2800000000000003E-2</v>
      </c>
      <c r="H325" s="37">
        <v>3.5099999999999999E-2</v>
      </c>
    </row>
    <row r="326" spans="2:8">
      <c r="B326" s="33" t="s">
        <v>346</v>
      </c>
      <c r="C326" s="34">
        <v>4623104</v>
      </c>
      <c r="D326" s="35" t="s">
        <v>352</v>
      </c>
      <c r="E326" s="36">
        <v>1.78E-2</v>
      </c>
      <c r="F326" s="36">
        <v>2.86E-2</v>
      </c>
      <c r="G326" s="36">
        <v>3.2800000000000003E-2</v>
      </c>
      <c r="H326" s="37">
        <v>3.5099999999999999E-2</v>
      </c>
    </row>
    <row r="327" spans="2:8">
      <c r="B327" s="33" t="s">
        <v>346</v>
      </c>
      <c r="C327" s="34">
        <v>4623105</v>
      </c>
      <c r="D327" s="35" t="s">
        <v>353</v>
      </c>
      <c r="E327" s="36">
        <v>1.78E-2</v>
      </c>
      <c r="F327" s="36">
        <v>2.86E-2</v>
      </c>
      <c r="G327" s="36">
        <v>3.2800000000000003E-2</v>
      </c>
      <c r="H327" s="37">
        <v>3.5099999999999999E-2</v>
      </c>
    </row>
    <row r="328" spans="2:8">
      <c r="B328" s="33" t="s">
        <v>346</v>
      </c>
      <c r="C328" s="34">
        <v>4623106</v>
      </c>
      <c r="D328" s="35" t="s">
        <v>354</v>
      </c>
      <c r="E328" s="36">
        <v>1.78E-2</v>
      </c>
      <c r="F328" s="36">
        <v>2.86E-2</v>
      </c>
      <c r="G328" s="36">
        <v>3.2800000000000003E-2</v>
      </c>
      <c r="H328" s="37">
        <v>3.5099999999999999E-2</v>
      </c>
    </row>
    <row r="329" spans="2:8">
      <c r="B329" s="33" t="s">
        <v>346</v>
      </c>
      <c r="C329" s="34">
        <v>4623107</v>
      </c>
      <c r="D329" s="35" t="s">
        <v>355</v>
      </c>
      <c r="E329" s="36">
        <v>1.78E-2</v>
      </c>
      <c r="F329" s="36">
        <v>2.86E-2</v>
      </c>
      <c r="G329" s="36">
        <v>3.2800000000000003E-2</v>
      </c>
      <c r="H329" s="37">
        <v>3.5099999999999999E-2</v>
      </c>
    </row>
    <row r="330" spans="2:8" ht="25">
      <c r="B330" s="33" t="s">
        <v>346</v>
      </c>
      <c r="C330" s="34">
        <v>4623108</v>
      </c>
      <c r="D330" s="35" t="s">
        <v>356</v>
      </c>
      <c r="E330" s="36">
        <v>1.78E-2</v>
      </c>
      <c r="F330" s="36">
        <v>2.86E-2</v>
      </c>
      <c r="G330" s="36">
        <v>3.2800000000000003E-2</v>
      </c>
      <c r="H330" s="37">
        <v>3.5099999999999999E-2</v>
      </c>
    </row>
    <row r="331" spans="2:8">
      <c r="B331" s="33" t="s">
        <v>346</v>
      </c>
      <c r="C331" s="34">
        <v>4623109</v>
      </c>
      <c r="D331" s="35" t="s">
        <v>357</v>
      </c>
      <c r="E331" s="36">
        <v>1.78E-2</v>
      </c>
      <c r="F331" s="36">
        <v>2.86E-2</v>
      </c>
      <c r="G331" s="36">
        <v>3.2800000000000003E-2</v>
      </c>
      <c r="H331" s="37">
        <v>3.5099999999999999E-2</v>
      </c>
    </row>
    <row r="332" spans="2:8">
      <c r="B332" s="33" t="s">
        <v>346</v>
      </c>
      <c r="C332" s="34">
        <v>4623199</v>
      </c>
      <c r="D332" s="35" t="s">
        <v>358</v>
      </c>
      <c r="E332" s="36">
        <v>1.78E-2</v>
      </c>
      <c r="F332" s="36">
        <v>2.86E-2</v>
      </c>
      <c r="G332" s="36">
        <v>3.2800000000000003E-2</v>
      </c>
      <c r="H332" s="37">
        <v>3.5099999999999999E-2</v>
      </c>
    </row>
    <row r="333" spans="2:8">
      <c r="B333" s="33" t="s">
        <v>346</v>
      </c>
      <c r="C333" s="34">
        <v>4631100</v>
      </c>
      <c r="D333" s="35" t="s">
        <v>359</v>
      </c>
      <c r="E333" s="36">
        <v>1.78E-2</v>
      </c>
      <c r="F333" s="36">
        <v>2.86E-2</v>
      </c>
      <c r="G333" s="36">
        <v>3.2800000000000003E-2</v>
      </c>
      <c r="H333" s="37">
        <v>3.5099999999999999E-2</v>
      </c>
    </row>
    <row r="334" spans="2:8">
      <c r="B334" s="33" t="s">
        <v>346</v>
      </c>
      <c r="C334" s="34">
        <v>4632001</v>
      </c>
      <c r="D334" s="35" t="s">
        <v>360</v>
      </c>
      <c r="E334" s="36">
        <v>1.78E-2</v>
      </c>
      <c r="F334" s="36">
        <v>2.86E-2</v>
      </c>
      <c r="G334" s="36">
        <v>3.2800000000000003E-2</v>
      </c>
      <c r="H334" s="37">
        <v>3.5099999999999999E-2</v>
      </c>
    </row>
    <row r="335" spans="2:8">
      <c r="B335" s="33" t="s">
        <v>346</v>
      </c>
      <c r="C335" s="34">
        <v>4632002</v>
      </c>
      <c r="D335" s="35" t="s">
        <v>361</v>
      </c>
      <c r="E335" s="36">
        <v>1.78E-2</v>
      </c>
      <c r="F335" s="36">
        <v>2.86E-2</v>
      </c>
      <c r="G335" s="36">
        <v>3.2800000000000003E-2</v>
      </c>
      <c r="H335" s="37">
        <v>3.5099999999999999E-2</v>
      </c>
    </row>
    <row r="336" spans="2:8" ht="25">
      <c r="B336" s="33" t="s">
        <v>346</v>
      </c>
      <c r="C336" s="34">
        <v>4632003</v>
      </c>
      <c r="D336" s="35" t="s">
        <v>362</v>
      </c>
      <c r="E336" s="36">
        <v>1.78E-2</v>
      </c>
      <c r="F336" s="36">
        <v>2.86E-2</v>
      </c>
      <c r="G336" s="36">
        <v>3.2800000000000003E-2</v>
      </c>
      <c r="H336" s="37">
        <v>3.5099999999999999E-2</v>
      </c>
    </row>
    <row r="337" spans="2:8">
      <c r="B337" s="33" t="s">
        <v>346</v>
      </c>
      <c r="C337" s="34">
        <v>4633801</v>
      </c>
      <c r="D337" s="35" t="s">
        <v>363</v>
      </c>
      <c r="E337" s="36">
        <v>1.78E-2</v>
      </c>
      <c r="F337" s="36">
        <v>2.86E-2</v>
      </c>
      <c r="G337" s="36">
        <v>3.2800000000000003E-2</v>
      </c>
      <c r="H337" s="37">
        <v>3.5099999999999999E-2</v>
      </c>
    </row>
    <row r="338" spans="2:8">
      <c r="B338" s="33" t="s">
        <v>346</v>
      </c>
      <c r="C338" s="34">
        <v>4633802</v>
      </c>
      <c r="D338" s="35" t="s">
        <v>364</v>
      </c>
      <c r="E338" s="36">
        <v>1.78E-2</v>
      </c>
      <c r="F338" s="36">
        <v>2.86E-2</v>
      </c>
      <c r="G338" s="36">
        <v>3.2800000000000003E-2</v>
      </c>
      <c r="H338" s="37">
        <v>3.5099999999999999E-2</v>
      </c>
    </row>
    <row r="339" spans="2:8">
      <c r="B339" s="33" t="s">
        <v>346</v>
      </c>
      <c r="C339" s="34">
        <v>4633803</v>
      </c>
      <c r="D339" s="35" t="s">
        <v>365</v>
      </c>
      <c r="E339" s="36">
        <v>1.78E-2</v>
      </c>
      <c r="F339" s="36">
        <v>2.86E-2</v>
      </c>
      <c r="G339" s="36">
        <v>3.2800000000000003E-2</v>
      </c>
      <c r="H339" s="37">
        <v>3.5099999999999999E-2</v>
      </c>
    </row>
    <row r="340" spans="2:8">
      <c r="B340" s="33" t="s">
        <v>346</v>
      </c>
      <c r="C340" s="34">
        <v>4634601</v>
      </c>
      <c r="D340" s="35" t="s">
        <v>366</v>
      </c>
      <c r="E340" s="36">
        <v>1.78E-2</v>
      </c>
      <c r="F340" s="36">
        <v>2.86E-2</v>
      </c>
      <c r="G340" s="36">
        <v>3.2800000000000003E-2</v>
      </c>
      <c r="H340" s="37">
        <v>3.5099999999999999E-2</v>
      </c>
    </row>
    <row r="341" spans="2:8">
      <c r="B341" s="33" t="s">
        <v>346</v>
      </c>
      <c r="C341" s="34">
        <v>4634602</v>
      </c>
      <c r="D341" s="35" t="s">
        <v>367</v>
      </c>
      <c r="E341" s="36">
        <v>1.78E-2</v>
      </c>
      <c r="F341" s="36">
        <v>2.86E-2</v>
      </c>
      <c r="G341" s="36">
        <v>3.2800000000000003E-2</v>
      </c>
      <c r="H341" s="37">
        <v>3.5099999999999999E-2</v>
      </c>
    </row>
    <row r="342" spans="2:8">
      <c r="B342" s="33" t="s">
        <v>346</v>
      </c>
      <c r="C342" s="34">
        <v>4634603</v>
      </c>
      <c r="D342" s="35" t="s">
        <v>368</v>
      </c>
      <c r="E342" s="36">
        <v>1.78E-2</v>
      </c>
      <c r="F342" s="36">
        <v>2.86E-2</v>
      </c>
      <c r="G342" s="36">
        <v>3.2800000000000003E-2</v>
      </c>
      <c r="H342" s="37">
        <v>3.5099999999999999E-2</v>
      </c>
    </row>
    <row r="343" spans="2:8">
      <c r="B343" s="33" t="s">
        <v>346</v>
      </c>
      <c r="C343" s="34">
        <v>4634699</v>
      </c>
      <c r="D343" s="35" t="s">
        <v>369</v>
      </c>
      <c r="E343" s="36">
        <v>1.78E-2</v>
      </c>
      <c r="F343" s="36">
        <v>2.86E-2</v>
      </c>
      <c r="G343" s="36">
        <v>3.2800000000000003E-2</v>
      </c>
      <c r="H343" s="37">
        <v>3.5099999999999999E-2</v>
      </c>
    </row>
    <row r="344" spans="2:8">
      <c r="B344" s="33" t="s">
        <v>346</v>
      </c>
      <c r="C344" s="34">
        <v>4635401</v>
      </c>
      <c r="D344" s="35" t="s">
        <v>370</v>
      </c>
      <c r="E344" s="36">
        <v>1.78E-2</v>
      </c>
      <c r="F344" s="36">
        <v>2.86E-2</v>
      </c>
      <c r="G344" s="36">
        <v>3.2800000000000003E-2</v>
      </c>
      <c r="H344" s="37">
        <v>3.5099999999999999E-2</v>
      </c>
    </row>
    <row r="345" spans="2:8">
      <c r="B345" s="33" t="s">
        <v>346</v>
      </c>
      <c r="C345" s="34">
        <v>4635402</v>
      </c>
      <c r="D345" s="35" t="s">
        <v>371</v>
      </c>
      <c r="E345" s="36">
        <v>1.78E-2</v>
      </c>
      <c r="F345" s="36">
        <v>2.86E-2</v>
      </c>
      <c r="G345" s="36">
        <v>3.2800000000000003E-2</v>
      </c>
      <c r="H345" s="37">
        <v>3.5099999999999999E-2</v>
      </c>
    </row>
    <row r="346" spans="2:8" ht="25">
      <c r="B346" s="33" t="s">
        <v>346</v>
      </c>
      <c r="C346" s="34">
        <v>4635403</v>
      </c>
      <c r="D346" s="35" t="s">
        <v>372</v>
      </c>
      <c r="E346" s="36">
        <v>1.78E-2</v>
      </c>
      <c r="F346" s="36">
        <v>2.86E-2</v>
      </c>
      <c r="G346" s="36">
        <v>3.2800000000000003E-2</v>
      </c>
      <c r="H346" s="37">
        <v>3.5099999999999999E-2</v>
      </c>
    </row>
    <row r="347" spans="2:8">
      <c r="B347" s="33" t="s">
        <v>346</v>
      </c>
      <c r="C347" s="34">
        <v>4635499</v>
      </c>
      <c r="D347" s="35" t="s">
        <v>373</v>
      </c>
      <c r="E347" s="36">
        <v>1.78E-2</v>
      </c>
      <c r="F347" s="36">
        <v>2.86E-2</v>
      </c>
      <c r="G347" s="36">
        <v>3.2800000000000003E-2</v>
      </c>
      <c r="H347" s="37">
        <v>3.5099999999999999E-2</v>
      </c>
    </row>
    <row r="348" spans="2:8">
      <c r="B348" s="33" t="s">
        <v>346</v>
      </c>
      <c r="C348" s="34">
        <v>4636201</v>
      </c>
      <c r="D348" s="35" t="s">
        <v>374</v>
      </c>
      <c r="E348" s="36">
        <v>1.78E-2</v>
      </c>
      <c r="F348" s="36">
        <v>2.86E-2</v>
      </c>
      <c r="G348" s="36">
        <v>3.2800000000000003E-2</v>
      </c>
      <c r="H348" s="37">
        <v>3.5099999999999999E-2</v>
      </c>
    </row>
    <row r="349" spans="2:8">
      <c r="B349" s="33" t="s">
        <v>346</v>
      </c>
      <c r="C349" s="34">
        <v>4636202</v>
      </c>
      <c r="D349" s="35" t="s">
        <v>375</v>
      </c>
      <c r="E349" s="36">
        <v>1.78E-2</v>
      </c>
      <c r="F349" s="36">
        <v>2.86E-2</v>
      </c>
      <c r="G349" s="36">
        <v>3.2800000000000003E-2</v>
      </c>
      <c r="H349" s="37">
        <v>3.5099999999999999E-2</v>
      </c>
    </row>
    <row r="350" spans="2:8">
      <c r="B350" s="33" t="s">
        <v>346</v>
      </c>
      <c r="C350" s="34">
        <v>4637101</v>
      </c>
      <c r="D350" s="35" t="s">
        <v>376</v>
      </c>
      <c r="E350" s="36">
        <v>1.78E-2</v>
      </c>
      <c r="F350" s="36">
        <v>2.86E-2</v>
      </c>
      <c r="G350" s="36">
        <v>3.2800000000000003E-2</v>
      </c>
      <c r="H350" s="37">
        <v>3.5099999999999999E-2</v>
      </c>
    </row>
    <row r="351" spans="2:8">
      <c r="B351" s="33" t="s">
        <v>346</v>
      </c>
      <c r="C351" s="34">
        <v>4637102</v>
      </c>
      <c r="D351" s="35" t="s">
        <v>377</v>
      </c>
      <c r="E351" s="36">
        <v>1.78E-2</v>
      </c>
      <c r="F351" s="36">
        <v>2.86E-2</v>
      </c>
      <c r="G351" s="36">
        <v>3.2800000000000003E-2</v>
      </c>
      <c r="H351" s="37">
        <v>3.5099999999999999E-2</v>
      </c>
    </row>
    <row r="352" spans="2:8">
      <c r="B352" s="33" t="s">
        <v>346</v>
      </c>
      <c r="C352" s="34">
        <v>4637103</v>
      </c>
      <c r="D352" s="35" t="s">
        <v>378</v>
      </c>
      <c r="E352" s="36">
        <v>1.78E-2</v>
      </c>
      <c r="F352" s="36">
        <v>2.86E-2</v>
      </c>
      <c r="G352" s="36">
        <v>3.2800000000000003E-2</v>
      </c>
      <c r="H352" s="37">
        <v>3.5099999999999999E-2</v>
      </c>
    </row>
    <row r="353" spans="2:8">
      <c r="B353" s="33" t="s">
        <v>346</v>
      </c>
      <c r="C353" s="34">
        <v>4637104</v>
      </c>
      <c r="D353" s="35" t="s">
        <v>379</v>
      </c>
      <c r="E353" s="36">
        <v>1.78E-2</v>
      </c>
      <c r="F353" s="36">
        <v>2.86E-2</v>
      </c>
      <c r="G353" s="36">
        <v>3.2800000000000003E-2</v>
      </c>
      <c r="H353" s="37">
        <v>3.5099999999999999E-2</v>
      </c>
    </row>
    <row r="354" spans="2:8">
      <c r="B354" s="33" t="s">
        <v>346</v>
      </c>
      <c r="C354" s="34">
        <v>4637105</v>
      </c>
      <c r="D354" s="35" t="s">
        <v>380</v>
      </c>
      <c r="E354" s="36">
        <v>1.78E-2</v>
      </c>
      <c r="F354" s="36">
        <v>2.86E-2</v>
      </c>
      <c r="G354" s="36">
        <v>3.2800000000000003E-2</v>
      </c>
      <c r="H354" s="37">
        <v>3.5099999999999999E-2</v>
      </c>
    </row>
    <row r="355" spans="2:8">
      <c r="B355" s="33" t="s">
        <v>346</v>
      </c>
      <c r="C355" s="34">
        <v>4637106</v>
      </c>
      <c r="D355" s="35" t="s">
        <v>381</v>
      </c>
      <c r="E355" s="36">
        <v>1.78E-2</v>
      </c>
      <c r="F355" s="36">
        <v>2.86E-2</v>
      </c>
      <c r="G355" s="36">
        <v>3.2800000000000003E-2</v>
      </c>
      <c r="H355" s="37">
        <v>3.5099999999999999E-2</v>
      </c>
    </row>
    <row r="356" spans="2:8">
      <c r="B356" s="33" t="s">
        <v>346</v>
      </c>
      <c r="C356" s="34">
        <v>4637107</v>
      </c>
      <c r="D356" s="35" t="s">
        <v>382</v>
      </c>
      <c r="E356" s="36">
        <v>1.78E-2</v>
      </c>
      <c r="F356" s="36">
        <v>2.86E-2</v>
      </c>
      <c r="G356" s="36">
        <v>3.2800000000000003E-2</v>
      </c>
      <c r="H356" s="37">
        <v>3.5099999999999999E-2</v>
      </c>
    </row>
    <row r="357" spans="2:8" ht="25">
      <c r="B357" s="33" t="s">
        <v>346</v>
      </c>
      <c r="C357" s="34">
        <v>4637199</v>
      </c>
      <c r="D357" s="35" t="s">
        <v>383</v>
      </c>
      <c r="E357" s="36">
        <v>1.78E-2</v>
      </c>
      <c r="F357" s="36">
        <v>2.86E-2</v>
      </c>
      <c r="G357" s="36">
        <v>3.2800000000000003E-2</v>
      </c>
      <c r="H357" s="37">
        <v>3.5099999999999999E-2</v>
      </c>
    </row>
    <row r="358" spans="2:8">
      <c r="B358" s="33" t="s">
        <v>346</v>
      </c>
      <c r="C358" s="34">
        <v>4639701</v>
      </c>
      <c r="D358" s="35" t="s">
        <v>384</v>
      </c>
      <c r="E358" s="36">
        <v>1.78E-2</v>
      </c>
      <c r="F358" s="36">
        <v>2.86E-2</v>
      </c>
      <c r="G358" s="36">
        <v>3.2800000000000003E-2</v>
      </c>
      <c r="H358" s="37">
        <v>3.5099999999999999E-2</v>
      </c>
    </row>
    <row r="359" spans="2:8" ht="25">
      <c r="B359" s="33" t="s">
        <v>346</v>
      </c>
      <c r="C359" s="34">
        <v>4639702</v>
      </c>
      <c r="D359" s="35" t="s">
        <v>385</v>
      </c>
      <c r="E359" s="36">
        <v>1.78E-2</v>
      </c>
      <c r="F359" s="36">
        <v>2.86E-2</v>
      </c>
      <c r="G359" s="36">
        <v>3.2800000000000003E-2</v>
      </c>
      <c r="H359" s="37">
        <v>3.5099999999999999E-2</v>
      </c>
    </row>
    <row r="360" spans="2:8">
      <c r="B360" s="33" t="s">
        <v>346</v>
      </c>
      <c r="C360" s="34">
        <v>4641901</v>
      </c>
      <c r="D360" s="35" t="s">
        <v>386</v>
      </c>
      <c r="E360" s="36">
        <v>1.78E-2</v>
      </c>
      <c r="F360" s="36">
        <v>2.86E-2</v>
      </c>
      <c r="G360" s="36">
        <v>3.2800000000000003E-2</v>
      </c>
      <c r="H360" s="37">
        <v>3.5099999999999999E-2</v>
      </c>
    </row>
    <row r="361" spans="2:8">
      <c r="B361" s="33" t="s">
        <v>346</v>
      </c>
      <c r="C361" s="34">
        <v>4641902</v>
      </c>
      <c r="D361" s="35" t="s">
        <v>387</v>
      </c>
      <c r="E361" s="36">
        <v>1.78E-2</v>
      </c>
      <c r="F361" s="36">
        <v>2.86E-2</v>
      </c>
      <c r="G361" s="36">
        <v>3.2800000000000003E-2</v>
      </c>
      <c r="H361" s="37">
        <v>3.5099999999999999E-2</v>
      </c>
    </row>
    <row r="362" spans="2:8">
      <c r="B362" s="33" t="s">
        <v>346</v>
      </c>
      <c r="C362" s="34">
        <v>4641903</v>
      </c>
      <c r="D362" s="35" t="s">
        <v>388</v>
      </c>
      <c r="E362" s="36">
        <v>1.78E-2</v>
      </c>
      <c r="F362" s="36">
        <v>2.86E-2</v>
      </c>
      <c r="G362" s="36">
        <v>3.2800000000000003E-2</v>
      </c>
      <c r="H362" s="37">
        <v>3.5099999999999999E-2</v>
      </c>
    </row>
    <row r="363" spans="2:8" ht="25">
      <c r="B363" s="33" t="s">
        <v>346</v>
      </c>
      <c r="C363" s="34">
        <v>4642701</v>
      </c>
      <c r="D363" s="35" t="s">
        <v>389</v>
      </c>
      <c r="E363" s="36">
        <v>1.78E-2</v>
      </c>
      <c r="F363" s="36">
        <v>2.86E-2</v>
      </c>
      <c r="G363" s="36">
        <v>3.2800000000000003E-2</v>
      </c>
      <c r="H363" s="37">
        <v>3.5099999999999999E-2</v>
      </c>
    </row>
    <row r="364" spans="2:8" ht="25">
      <c r="B364" s="33" t="s">
        <v>346</v>
      </c>
      <c r="C364" s="34">
        <v>4642702</v>
      </c>
      <c r="D364" s="35" t="s">
        <v>390</v>
      </c>
      <c r="E364" s="36">
        <v>1.78E-2</v>
      </c>
      <c r="F364" s="36">
        <v>2.86E-2</v>
      </c>
      <c r="G364" s="36">
        <v>3.2800000000000003E-2</v>
      </c>
      <c r="H364" s="37">
        <v>3.5099999999999999E-2</v>
      </c>
    </row>
    <row r="365" spans="2:8">
      <c r="B365" s="33" t="s">
        <v>346</v>
      </c>
      <c r="C365" s="34">
        <v>4643501</v>
      </c>
      <c r="D365" s="35" t="s">
        <v>391</v>
      </c>
      <c r="E365" s="36">
        <v>1.78E-2</v>
      </c>
      <c r="F365" s="36">
        <v>2.86E-2</v>
      </c>
      <c r="G365" s="36">
        <v>3.2800000000000003E-2</v>
      </c>
      <c r="H365" s="37">
        <v>3.5099999999999999E-2</v>
      </c>
    </row>
    <row r="366" spans="2:8">
      <c r="B366" s="33" t="s">
        <v>346</v>
      </c>
      <c r="C366" s="34">
        <v>4643502</v>
      </c>
      <c r="D366" s="35" t="s">
        <v>392</v>
      </c>
      <c r="E366" s="36">
        <v>1.78E-2</v>
      </c>
      <c r="F366" s="36">
        <v>2.86E-2</v>
      </c>
      <c r="G366" s="36">
        <v>3.2800000000000003E-2</v>
      </c>
      <c r="H366" s="37">
        <v>3.5099999999999999E-2</v>
      </c>
    </row>
    <row r="367" spans="2:8">
      <c r="B367" s="33" t="s">
        <v>346</v>
      </c>
      <c r="C367" s="34">
        <v>4644301</v>
      </c>
      <c r="D367" s="35" t="s">
        <v>393</v>
      </c>
      <c r="E367" s="36">
        <v>1.78E-2</v>
      </c>
      <c r="F367" s="36">
        <v>2.86E-2</v>
      </c>
      <c r="G367" s="36">
        <v>3.2800000000000003E-2</v>
      </c>
      <c r="H367" s="37">
        <v>3.5099999999999999E-2</v>
      </c>
    </row>
    <row r="368" spans="2:8">
      <c r="B368" s="33" t="s">
        <v>346</v>
      </c>
      <c r="C368" s="34">
        <v>4644302</v>
      </c>
      <c r="D368" s="35" t="s">
        <v>394</v>
      </c>
      <c r="E368" s="36">
        <v>1.78E-2</v>
      </c>
      <c r="F368" s="36">
        <v>2.86E-2</v>
      </c>
      <c r="G368" s="36">
        <v>3.2800000000000003E-2</v>
      </c>
      <c r="H368" s="37">
        <v>3.5099999999999999E-2</v>
      </c>
    </row>
    <row r="369" spans="2:8" ht="25">
      <c r="B369" s="33" t="s">
        <v>346</v>
      </c>
      <c r="C369" s="34">
        <v>4645101</v>
      </c>
      <c r="D369" s="35" t="s">
        <v>395</v>
      </c>
      <c r="E369" s="36">
        <v>1.78E-2</v>
      </c>
      <c r="F369" s="36">
        <v>2.86E-2</v>
      </c>
      <c r="G369" s="36">
        <v>3.2800000000000003E-2</v>
      </c>
      <c r="H369" s="37">
        <v>3.5099999999999999E-2</v>
      </c>
    </row>
    <row r="370" spans="2:8">
      <c r="B370" s="33" t="s">
        <v>346</v>
      </c>
      <c r="C370" s="34">
        <v>4645102</v>
      </c>
      <c r="D370" s="35" t="s">
        <v>396</v>
      </c>
      <c r="E370" s="36">
        <v>1.78E-2</v>
      </c>
      <c r="F370" s="36">
        <v>2.86E-2</v>
      </c>
      <c r="G370" s="36">
        <v>3.2800000000000003E-2</v>
      </c>
      <c r="H370" s="37">
        <v>3.5099999999999999E-2</v>
      </c>
    </row>
    <row r="371" spans="2:8">
      <c r="B371" s="33" t="s">
        <v>346</v>
      </c>
      <c r="C371" s="34">
        <v>4645103</v>
      </c>
      <c r="D371" s="35" t="s">
        <v>397</v>
      </c>
      <c r="E371" s="36">
        <v>1.78E-2</v>
      </c>
      <c r="F371" s="36">
        <v>2.86E-2</v>
      </c>
      <c r="G371" s="36">
        <v>3.2800000000000003E-2</v>
      </c>
      <c r="H371" s="37">
        <v>3.5099999999999999E-2</v>
      </c>
    </row>
    <row r="372" spans="2:8">
      <c r="B372" s="33" t="s">
        <v>346</v>
      </c>
      <c r="C372" s="34">
        <v>4646001</v>
      </c>
      <c r="D372" s="35" t="s">
        <v>398</v>
      </c>
      <c r="E372" s="36">
        <v>1.78E-2</v>
      </c>
      <c r="F372" s="36">
        <v>2.86E-2</v>
      </c>
      <c r="G372" s="36">
        <v>3.2800000000000003E-2</v>
      </c>
      <c r="H372" s="37">
        <v>3.5099999999999999E-2</v>
      </c>
    </row>
    <row r="373" spans="2:8">
      <c r="B373" s="33" t="s">
        <v>346</v>
      </c>
      <c r="C373" s="34">
        <v>4646002</v>
      </c>
      <c r="D373" s="35" t="s">
        <v>399</v>
      </c>
      <c r="E373" s="36">
        <v>1.78E-2</v>
      </c>
      <c r="F373" s="36">
        <v>2.86E-2</v>
      </c>
      <c r="G373" s="36">
        <v>3.2800000000000003E-2</v>
      </c>
      <c r="H373" s="37">
        <v>3.5099999999999999E-2</v>
      </c>
    </row>
    <row r="374" spans="2:8">
      <c r="B374" s="33" t="s">
        <v>346</v>
      </c>
      <c r="C374" s="34">
        <v>4647801</v>
      </c>
      <c r="D374" s="35" t="s">
        <v>400</v>
      </c>
      <c r="E374" s="36">
        <v>1.78E-2</v>
      </c>
      <c r="F374" s="36">
        <v>2.86E-2</v>
      </c>
      <c r="G374" s="36">
        <v>3.2800000000000003E-2</v>
      </c>
      <c r="H374" s="37">
        <v>3.5099999999999999E-2</v>
      </c>
    </row>
    <row r="375" spans="2:8">
      <c r="B375" s="33" t="s">
        <v>346</v>
      </c>
      <c r="C375" s="34">
        <v>4647802</v>
      </c>
      <c r="D375" s="35" t="s">
        <v>401</v>
      </c>
      <c r="E375" s="36">
        <v>1.78E-2</v>
      </c>
      <c r="F375" s="36">
        <v>2.86E-2</v>
      </c>
      <c r="G375" s="36">
        <v>3.2800000000000003E-2</v>
      </c>
      <c r="H375" s="37">
        <v>3.5099999999999999E-2</v>
      </c>
    </row>
    <row r="376" spans="2:8">
      <c r="B376" s="33" t="s">
        <v>346</v>
      </c>
      <c r="C376" s="34">
        <v>4649401</v>
      </c>
      <c r="D376" s="35" t="s">
        <v>402</v>
      </c>
      <c r="E376" s="36">
        <v>1.78E-2</v>
      </c>
      <c r="F376" s="36">
        <v>2.86E-2</v>
      </c>
      <c r="G376" s="36">
        <v>3.2800000000000003E-2</v>
      </c>
      <c r="H376" s="37">
        <v>3.5099999999999999E-2</v>
      </c>
    </row>
    <row r="377" spans="2:8">
      <c r="B377" s="33" t="s">
        <v>346</v>
      </c>
      <c r="C377" s="34">
        <v>4649402</v>
      </c>
      <c r="D377" s="35" t="s">
        <v>403</v>
      </c>
      <c r="E377" s="36">
        <v>1.78E-2</v>
      </c>
      <c r="F377" s="36">
        <v>2.86E-2</v>
      </c>
      <c r="G377" s="36">
        <v>3.2800000000000003E-2</v>
      </c>
      <c r="H377" s="37">
        <v>3.5099999999999999E-2</v>
      </c>
    </row>
    <row r="378" spans="2:8">
      <c r="B378" s="33" t="s">
        <v>346</v>
      </c>
      <c r="C378" s="34">
        <v>4649403</v>
      </c>
      <c r="D378" s="35" t="s">
        <v>404</v>
      </c>
      <c r="E378" s="36">
        <v>1.78E-2</v>
      </c>
      <c r="F378" s="36">
        <v>2.86E-2</v>
      </c>
      <c r="G378" s="36">
        <v>3.2800000000000003E-2</v>
      </c>
      <c r="H378" s="37">
        <v>3.5099999999999999E-2</v>
      </c>
    </row>
    <row r="379" spans="2:8">
      <c r="B379" s="33" t="s">
        <v>346</v>
      </c>
      <c r="C379" s="34">
        <v>4649404</v>
      </c>
      <c r="D379" s="35" t="s">
        <v>405</v>
      </c>
      <c r="E379" s="36">
        <v>1.78E-2</v>
      </c>
      <c r="F379" s="36">
        <v>2.86E-2</v>
      </c>
      <c r="G379" s="36">
        <v>3.2800000000000003E-2</v>
      </c>
      <c r="H379" s="37">
        <v>3.5099999999999999E-2</v>
      </c>
    </row>
    <row r="380" spans="2:8">
      <c r="B380" s="33" t="s">
        <v>346</v>
      </c>
      <c r="C380" s="34">
        <v>4649406</v>
      </c>
      <c r="D380" s="35" t="s">
        <v>406</v>
      </c>
      <c r="E380" s="36">
        <v>1.78E-2</v>
      </c>
      <c r="F380" s="36">
        <v>2.86E-2</v>
      </c>
      <c r="G380" s="36">
        <v>3.2800000000000003E-2</v>
      </c>
      <c r="H380" s="37">
        <v>3.5099999999999999E-2</v>
      </c>
    </row>
    <row r="381" spans="2:8">
      <c r="B381" s="33" t="s">
        <v>346</v>
      </c>
      <c r="C381" s="34">
        <v>4649407</v>
      </c>
      <c r="D381" s="35" t="s">
        <v>407</v>
      </c>
      <c r="E381" s="36">
        <v>1.78E-2</v>
      </c>
      <c r="F381" s="36">
        <v>2.86E-2</v>
      </c>
      <c r="G381" s="36">
        <v>3.2800000000000003E-2</v>
      </c>
      <c r="H381" s="37">
        <v>3.5099999999999999E-2</v>
      </c>
    </row>
    <row r="382" spans="2:8">
      <c r="B382" s="33" t="s">
        <v>346</v>
      </c>
      <c r="C382" s="34">
        <v>4649408</v>
      </c>
      <c r="D382" s="35" t="s">
        <v>408</v>
      </c>
      <c r="E382" s="36">
        <v>1.78E-2</v>
      </c>
      <c r="F382" s="36">
        <v>2.86E-2</v>
      </c>
      <c r="G382" s="36">
        <v>3.2800000000000003E-2</v>
      </c>
      <c r="H382" s="37">
        <v>3.5099999999999999E-2</v>
      </c>
    </row>
    <row r="383" spans="2:8" ht="25">
      <c r="B383" s="33" t="s">
        <v>346</v>
      </c>
      <c r="C383" s="34">
        <v>4649409</v>
      </c>
      <c r="D383" s="35" t="s">
        <v>409</v>
      </c>
      <c r="E383" s="36">
        <v>1.78E-2</v>
      </c>
      <c r="F383" s="36">
        <v>2.86E-2</v>
      </c>
      <c r="G383" s="36">
        <v>3.2800000000000003E-2</v>
      </c>
      <c r="H383" s="37">
        <v>3.5099999999999999E-2</v>
      </c>
    </row>
    <row r="384" spans="2:8" ht="25">
      <c r="B384" s="33" t="s">
        <v>346</v>
      </c>
      <c r="C384" s="34">
        <v>4649410</v>
      </c>
      <c r="D384" s="35" t="s">
        <v>410</v>
      </c>
      <c r="E384" s="36">
        <v>1.78E-2</v>
      </c>
      <c r="F384" s="36">
        <v>2.86E-2</v>
      </c>
      <c r="G384" s="36">
        <v>3.2800000000000003E-2</v>
      </c>
      <c r="H384" s="37">
        <v>3.5099999999999999E-2</v>
      </c>
    </row>
    <row r="385" spans="2:8" ht="25">
      <c r="B385" s="33" t="s">
        <v>346</v>
      </c>
      <c r="C385" s="34">
        <v>4649499</v>
      </c>
      <c r="D385" s="35" t="s">
        <v>411</v>
      </c>
      <c r="E385" s="36">
        <v>1.78E-2</v>
      </c>
      <c r="F385" s="36">
        <v>2.86E-2</v>
      </c>
      <c r="G385" s="36">
        <v>3.2800000000000003E-2</v>
      </c>
      <c r="H385" s="37">
        <v>3.5099999999999999E-2</v>
      </c>
    </row>
    <row r="386" spans="2:8">
      <c r="B386" s="33" t="s">
        <v>346</v>
      </c>
      <c r="C386" s="34">
        <v>4651601</v>
      </c>
      <c r="D386" s="35" t="s">
        <v>412</v>
      </c>
      <c r="E386" s="36">
        <v>1.78E-2</v>
      </c>
      <c r="F386" s="36">
        <v>2.86E-2</v>
      </c>
      <c r="G386" s="36">
        <v>3.2800000000000003E-2</v>
      </c>
      <c r="H386" s="37">
        <v>3.5099999999999999E-2</v>
      </c>
    </row>
    <row r="387" spans="2:8">
      <c r="B387" s="33" t="s">
        <v>346</v>
      </c>
      <c r="C387" s="34">
        <v>4651602</v>
      </c>
      <c r="D387" s="35" t="s">
        <v>413</v>
      </c>
      <c r="E387" s="36">
        <v>1.78E-2</v>
      </c>
      <c r="F387" s="36">
        <v>2.86E-2</v>
      </c>
      <c r="G387" s="36">
        <v>3.2800000000000003E-2</v>
      </c>
      <c r="H387" s="37">
        <v>3.5099999999999999E-2</v>
      </c>
    </row>
    <row r="388" spans="2:8" ht="25">
      <c r="B388" s="33" t="s">
        <v>346</v>
      </c>
      <c r="C388" s="34">
        <v>4652400</v>
      </c>
      <c r="D388" s="35" t="s">
        <v>414</v>
      </c>
      <c r="E388" s="36">
        <v>1.78E-2</v>
      </c>
      <c r="F388" s="36">
        <v>2.86E-2</v>
      </c>
      <c r="G388" s="36">
        <v>3.2800000000000003E-2</v>
      </c>
      <c r="H388" s="37">
        <v>3.5099999999999999E-2</v>
      </c>
    </row>
    <row r="389" spans="2:8">
      <c r="B389" s="33" t="s">
        <v>346</v>
      </c>
      <c r="C389" s="34">
        <v>4671100</v>
      </c>
      <c r="D389" s="35" t="s">
        <v>415</v>
      </c>
      <c r="E389" s="36">
        <v>1.78E-2</v>
      </c>
      <c r="F389" s="36">
        <v>2.86E-2</v>
      </c>
      <c r="G389" s="36">
        <v>3.2800000000000003E-2</v>
      </c>
      <c r="H389" s="37">
        <v>3.5099999999999999E-2</v>
      </c>
    </row>
    <row r="390" spans="2:8">
      <c r="B390" s="33" t="s">
        <v>346</v>
      </c>
      <c r="C390" s="34">
        <v>4672900</v>
      </c>
      <c r="D390" s="35" t="s">
        <v>416</v>
      </c>
      <c r="E390" s="36">
        <v>1.78E-2</v>
      </c>
      <c r="F390" s="36">
        <v>2.86E-2</v>
      </c>
      <c r="G390" s="36">
        <v>3.2800000000000003E-2</v>
      </c>
      <c r="H390" s="37">
        <v>3.5099999999999999E-2</v>
      </c>
    </row>
    <row r="391" spans="2:8">
      <c r="B391" s="33" t="s">
        <v>346</v>
      </c>
      <c r="C391" s="34">
        <v>4673700</v>
      </c>
      <c r="D391" s="35" t="s">
        <v>417</v>
      </c>
      <c r="E391" s="36">
        <v>1.78E-2</v>
      </c>
      <c r="F391" s="36">
        <v>2.86E-2</v>
      </c>
      <c r="G391" s="36">
        <v>3.2800000000000003E-2</v>
      </c>
      <c r="H391" s="37">
        <v>3.5099999999999999E-2</v>
      </c>
    </row>
    <row r="392" spans="2:8">
      <c r="B392" s="33" t="s">
        <v>346</v>
      </c>
      <c r="C392" s="34">
        <v>4674500</v>
      </c>
      <c r="D392" s="35" t="s">
        <v>418</v>
      </c>
      <c r="E392" s="36">
        <v>1.78E-2</v>
      </c>
      <c r="F392" s="36">
        <v>2.86E-2</v>
      </c>
      <c r="G392" s="36">
        <v>3.2800000000000003E-2</v>
      </c>
      <c r="H392" s="37">
        <v>3.5099999999999999E-2</v>
      </c>
    </row>
    <row r="393" spans="2:8">
      <c r="B393" s="33" t="s">
        <v>346</v>
      </c>
      <c r="C393" s="34">
        <v>4679601</v>
      </c>
      <c r="D393" s="35" t="s">
        <v>419</v>
      </c>
      <c r="E393" s="36">
        <v>1.78E-2</v>
      </c>
      <c r="F393" s="36">
        <v>2.86E-2</v>
      </c>
      <c r="G393" s="36">
        <v>3.2800000000000003E-2</v>
      </c>
      <c r="H393" s="37">
        <v>3.5099999999999999E-2</v>
      </c>
    </row>
    <row r="394" spans="2:8">
      <c r="B394" s="33" t="s">
        <v>346</v>
      </c>
      <c r="C394" s="34">
        <v>4679602</v>
      </c>
      <c r="D394" s="35" t="s">
        <v>420</v>
      </c>
      <c r="E394" s="36">
        <v>1.78E-2</v>
      </c>
      <c r="F394" s="36">
        <v>2.86E-2</v>
      </c>
      <c r="G394" s="36">
        <v>3.2800000000000003E-2</v>
      </c>
      <c r="H394" s="37">
        <v>3.5099999999999999E-2</v>
      </c>
    </row>
    <row r="395" spans="2:8">
      <c r="B395" s="33" t="s">
        <v>346</v>
      </c>
      <c r="C395" s="34">
        <v>4679603</v>
      </c>
      <c r="D395" s="35" t="s">
        <v>421</v>
      </c>
      <c r="E395" s="36">
        <v>1.78E-2</v>
      </c>
      <c r="F395" s="36">
        <v>2.86E-2</v>
      </c>
      <c r="G395" s="36">
        <v>3.2800000000000003E-2</v>
      </c>
      <c r="H395" s="37">
        <v>3.5099999999999999E-2</v>
      </c>
    </row>
    <row r="396" spans="2:8" ht="25">
      <c r="B396" s="33" t="s">
        <v>346</v>
      </c>
      <c r="C396" s="34">
        <v>4679604</v>
      </c>
      <c r="D396" s="35" t="s">
        <v>422</v>
      </c>
      <c r="E396" s="36">
        <v>1.78E-2</v>
      </c>
      <c r="F396" s="36">
        <v>2.86E-2</v>
      </c>
      <c r="G396" s="36">
        <v>3.2800000000000003E-2</v>
      </c>
      <c r="H396" s="37">
        <v>3.5099999999999999E-2</v>
      </c>
    </row>
    <row r="397" spans="2:8">
      <c r="B397" s="33" t="s">
        <v>346</v>
      </c>
      <c r="C397" s="34">
        <v>4679699</v>
      </c>
      <c r="D397" s="35" t="s">
        <v>423</v>
      </c>
      <c r="E397" s="36">
        <v>1.78E-2</v>
      </c>
      <c r="F397" s="36">
        <v>2.86E-2</v>
      </c>
      <c r="G397" s="36">
        <v>3.2800000000000003E-2</v>
      </c>
      <c r="H397" s="37">
        <v>3.5099999999999999E-2</v>
      </c>
    </row>
    <row r="398" spans="2:8" ht="25">
      <c r="B398" s="33" t="s">
        <v>346</v>
      </c>
      <c r="C398" s="34">
        <v>4681801</v>
      </c>
      <c r="D398" s="35" t="s">
        <v>424</v>
      </c>
      <c r="E398" s="36">
        <v>1.78E-2</v>
      </c>
      <c r="F398" s="36">
        <v>2.86E-2</v>
      </c>
      <c r="G398" s="36">
        <v>3.2800000000000003E-2</v>
      </c>
      <c r="H398" s="37">
        <v>3.5099999999999999E-2</v>
      </c>
    </row>
    <row r="399" spans="2:8">
      <c r="B399" s="33" t="s">
        <v>346</v>
      </c>
      <c r="C399" s="34">
        <v>4681802</v>
      </c>
      <c r="D399" s="35" t="s">
        <v>425</v>
      </c>
      <c r="E399" s="36">
        <v>1.78E-2</v>
      </c>
      <c r="F399" s="36">
        <v>2.86E-2</v>
      </c>
      <c r="G399" s="36">
        <v>3.2800000000000003E-2</v>
      </c>
      <c r="H399" s="37">
        <v>3.5099999999999999E-2</v>
      </c>
    </row>
    <row r="400" spans="2:8">
      <c r="B400" s="33" t="s">
        <v>346</v>
      </c>
      <c r="C400" s="34">
        <v>4681803</v>
      </c>
      <c r="D400" s="35" t="s">
        <v>426</v>
      </c>
      <c r="E400" s="36">
        <v>1.78E-2</v>
      </c>
      <c r="F400" s="36">
        <v>2.86E-2</v>
      </c>
      <c r="G400" s="36">
        <v>3.2800000000000003E-2</v>
      </c>
      <c r="H400" s="37">
        <v>3.5099999999999999E-2</v>
      </c>
    </row>
    <row r="401" spans="2:8">
      <c r="B401" s="33" t="s">
        <v>346</v>
      </c>
      <c r="C401" s="34">
        <v>4681804</v>
      </c>
      <c r="D401" s="35" t="s">
        <v>427</v>
      </c>
      <c r="E401" s="36">
        <v>1.78E-2</v>
      </c>
      <c r="F401" s="36">
        <v>2.86E-2</v>
      </c>
      <c r="G401" s="36">
        <v>3.2800000000000003E-2</v>
      </c>
      <c r="H401" s="37">
        <v>3.5099999999999999E-2</v>
      </c>
    </row>
    <row r="402" spans="2:8">
      <c r="B402" s="33" t="s">
        <v>346</v>
      </c>
      <c r="C402" s="34">
        <v>4681805</v>
      </c>
      <c r="D402" s="35" t="s">
        <v>428</v>
      </c>
      <c r="E402" s="36">
        <v>1.78E-2</v>
      </c>
      <c r="F402" s="36">
        <v>2.86E-2</v>
      </c>
      <c r="G402" s="36">
        <v>3.2800000000000003E-2</v>
      </c>
      <c r="H402" s="37">
        <v>3.5099999999999999E-2</v>
      </c>
    </row>
    <row r="403" spans="2:8">
      <c r="B403" s="33" t="s">
        <v>346</v>
      </c>
      <c r="C403" s="34">
        <v>4682600</v>
      </c>
      <c r="D403" s="35" t="s">
        <v>429</v>
      </c>
      <c r="E403" s="36">
        <v>1.78E-2</v>
      </c>
      <c r="F403" s="36">
        <v>2.86E-2</v>
      </c>
      <c r="G403" s="36">
        <v>3.2800000000000003E-2</v>
      </c>
      <c r="H403" s="37">
        <v>3.5099999999999999E-2</v>
      </c>
    </row>
    <row r="404" spans="2:8">
      <c r="B404" s="33" t="s">
        <v>346</v>
      </c>
      <c r="C404" s="34">
        <v>4683400</v>
      </c>
      <c r="D404" s="35" t="s">
        <v>430</v>
      </c>
      <c r="E404" s="36">
        <v>1.78E-2</v>
      </c>
      <c r="F404" s="36">
        <v>2.86E-2</v>
      </c>
      <c r="G404" s="36">
        <v>3.2800000000000003E-2</v>
      </c>
      <c r="H404" s="37">
        <v>3.5099999999999999E-2</v>
      </c>
    </row>
    <row r="405" spans="2:8">
      <c r="B405" s="33" t="s">
        <v>346</v>
      </c>
      <c r="C405" s="34">
        <v>4684201</v>
      </c>
      <c r="D405" s="35" t="s">
        <v>431</v>
      </c>
      <c r="E405" s="36">
        <v>1.78E-2</v>
      </c>
      <c r="F405" s="36">
        <v>2.86E-2</v>
      </c>
      <c r="G405" s="36">
        <v>3.2800000000000003E-2</v>
      </c>
      <c r="H405" s="37">
        <v>3.5099999999999999E-2</v>
      </c>
    </row>
    <row r="406" spans="2:8">
      <c r="B406" s="33" t="s">
        <v>346</v>
      </c>
      <c r="C406" s="34">
        <v>4684202</v>
      </c>
      <c r="D406" s="35" t="s">
        <v>432</v>
      </c>
      <c r="E406" s="36">
        <v>1.78E-2</v>
      </c>
      <c r="F406" s="36">
        <v>2.86E-2</v>
      </c>
      <c r="G406" s="36">
        <v>3.2800000000000003E-2</v>
      </c>
      <c r="H406" s="37">
        <v>3.5099999999999999E-2</v>
      </c>
    </row>
    <row r="407" spans="2:8">
      <c r="B407" s="33" t="s">
        <v>346</v>
      </c>
      <c r="C407" s="34">
        <v>4685100</v>
      </c>
      <c r="D407" s="35" t="s">
        <v>433</v>
      </c>
      <c r="E407" s="36">
        <v>1.78E-2</v>
      </c>
      <c r="F407" s="36">
        <v>2.86E-2</v>
      </c>
      <c r="G407" s="36">
        <v>3.2800000000000003E-2</v>
      </c>
      <c r="H407" s="37">
        <v>3.5099999999999999E-2</v>
      </c>
    </row>
    <row r="408" spans="2:8">
      <c r="B408" s="33" t="s">
        <v>346</v>
      </c>
      <c r="C408" s="34">
        <v>4686901</v>
      </c>
      <c r="D408" s="35" t="s">
        <v>434</v>
      </c>
      <c r="E408" s="36">
        <v>1.78E-2</v>
      </c>
      <c r="F408" s="36">
        <v>2.86E-2</v>
      </c>
      <c r="G408" s="36">
        <v>3.2800000000000003E-2</v>
      </c>
      <c r="H408" s="37">
        <v>3.5099999999999999E-2</v>
      </c>
    </row>
    <row r="409" spans="2:8">
      <c r="B409" s="33" t="s">
        <v>346</v>
      </c>
      <c r="C409" s="34">
        <v>4686902</v>
      </c>
      <c r="D409" s="35" t="s">
        <v>435</v>
      </c>
      <c r="E409" s="36">
        <v>1.78E-2</v>
      </c>
      <c r="F409" s="36">
        <v>2.86E-2</v>
      </c>
      <c r="G409" s="36">
        <v>3.2800000000000003E-2</v>
      </c>
      <c r="H409" s="37">
        <v>3.5099999999999999E-2</v>
      </c>
    </row>
    <row r="410" spans="2:8">
      <c r="B410" s="33" t="s">
        <v>346</v>
      </c>
      <c r="C410" s="34">
        <v>4687701</v>
      </c>
      <c r="D410" s="35" t="s">
        <v>436</v>
      </c>
      <c r="E410" s="36">
        <v>1.78E-2</v>
      </c>
      <c r="F410" s="36">
        <v>2.86E-2</v>
      </c>
      <c r="G410" s="36">
        <v>3.2800000000000003E-2</v>
      </c>
      <c r="H410" s="37">
        <v>3.5099999999999999E-2</v>
      </c>
    </row>
    <row r="411" spans="2:8">
      <c r="B411" s="33" t="s">
        <v>346</v>
      </c>
      <c r="C411" s="34">
        <v>4687702</v>
      </c>
      <c r="D411" s="35" t="s">
        <v>437</v>
      </c>
      <c r="E411" s="36">
        <v>1.78E-2</v>
      </c>
      <c r="F411" s="36">
        <v>2.86E-2</v>
      </c>
      <c r="G411" s="36">
        <v>3.2800000000000003E-2</v>
      </c>
      <c r="H411" s="37">
        <v>3.5099999999999999E-2</v>
      </c>
    </row>
    <row r="412" spans="2:8">
      <c r="B412" s="33" t="s">
        <v>346</v>
      </c>
      <c r="C412" s="34">
        <v>4687703</v>
      </c>
      <c r="D412" s="35" t="s">
        <v>438</v>
      </c>
      <c r="E412" s="36">
        <v>1.78E-2</v>
      </c>
      <c r="F412" s="36">
        <v>2.86E-2</v>
      </c>
      <c r="G412" s="36">
        <v>3.2800000000000003E-2</v>
      </c>
      <c r="H412" s="37">
        <v>3.5099999999999999E-2</v>
      </c>
    </row>
    <row r="413" spans="2:8">
      <c r="B413" s="33" t="s">
        <v>346</v>
      </c>
      <c r="C413" s="34">
        <v>4689301</v>
      </c>
      <c r="D413" s="35" t="s">
        <v>439</v>
      </c>
      <c r="E413" s="36">
        <v>1.78E-2</v>
      </c>
      <c r="F413" s="36">
        <v>2.86E-2</v>
      </c>
      <c r="G413" s="36">
        <v>3.2800000000000003E-2</v>
      </c>
      <c r="H413" s="37">
        <v>3.5099999999999999E-2</v>
      </c>
    </row>
    <row r="414" spans="2:8">
      <c r="B414" s="33" t="s">
        <v>346</v>
      </c>
      <c r="C414" s="34">
        <v>4689302</v>
      </c>
      <c r="D414" s="35" t="s">
        <v>440</v>
      </c>
      <c r="E414" s="36">
        <v>1.78E-2</v>
      </c>
      <c r="F414" s="36">
        <v>2.86E-2</v>
      </c>
      <c r="G414" s="36">
        <v>3.2800000000000003E-2</v>
      </c>
      <c r="H414" s="37">
        <v>3.5099999999999999E-2</v>
      </c>
    </row>
    <row r="415" spans="2:8" ht="25">
      <c r="B415" s="33" t="s">
        <v>346</v>
      </c>
      <c r="C415" s="34">
        <v>4689399</v>
      </c>
      <c r="D415" s="35" t="s">
        <v>441</v>
      </c>
      <c r="E415" s="36">
        <v>1.78E-2</v>
      </c>
      <c r="F415" s="36">
        <v>2.86E-2</v>
      </c>
      <c r="G415" s="36">
        <v>3.2800000000000003E-2</v>
      </c>
      <c r="H415" s="37">
        <v>3.5099999999999999E-2</v>
      </c>
    </row>
    <row r="416" spans="2:8" ht="25">
      <c r="B416" s="33" t="s">
        <v>346</v>
      </c>
      <c r="C416" s="34">
        <v>4692300</v>
      </c>
      <c r="D416" s="35" t="s">
        <v>442</v>
      </c>
      <c r="E416" s="36">
        <v>1.78E-2</v>
      </c>
      <c r="F416" s="36">
        <v>2.86E-2</v>
      </c>
      <c r="G416" s="36">
        <v>3.2800000000000003E-2</v>
      </c>
      <c r="H416" s="37">
        <v>3.5099999999999999E-2</v>
      </c>
    </row>
    <row r="417" spans="2:8" ht="25">
      <c r="B417" s="33" t="s">
        <v>346</v>
      </c>
      <c r="C417" s="34">
        <v>4693100</v>
      </c>
      <c r="D417" s="35" t="s">
        <v>443</v>
      </c>
      <c r="E417" s="36">
        <v>1.78E-2</v>
      </c>
      <c r="F417" s="36">
        <v>2.86E-2</v>
      </c>
      <c r="G417" s="36">
        <v>3.2800000000000003E-2</v>
      </c>
      <c r="H417" s="37">
        <v>3.5099999999999999E-2</v>
      </c>
    </row>
    <row r="418" spans="2:8">
      <c r="B418" s="33" t="s">
        <v>346</v>
      </c>
      <c r="C418" s="34">
        <v>600001</v>
      </c>
      <c r="D418" s="35" t="s">
        <v>444</v>
      </c>
      <c r="E418" s="36">
        <v>1.78E-2</v>
      </c>
      <c r="F418" s="36">
        <v>2.86E-2</v>
      </c>
      <c r="G418" s="36">
        <v>3.2800000000000003E-2</v>
      </c>
      <c r="H418" s="37">
        <v>3.5099999999999999E-2</v>
      </c>
    </row>
    <row r="419" spans="2:8">
      <c r="B419" s="33" t="s">
        <v>346</v>
      </c>
      <c r="C419" s="34">
        <v>600002</v>
      </c>
      <c r="D419" s="35" t="s">
        <v>445</v>
      </c>
      <c r="E419" s="36">
        <v>1.78E-2</v>
      </c>
      <c r="F419" s="36">
        <v>2.86E-2</v>
      </c>
      <c r="G419" s="36">
        <v>3.2800000000000003E-2</v>
      </c>
      <c r="H419" s="37">
        <v>3.5099999999999999E-2</v>
      </c>
    </row>
    <row r="420" spans="2:8">
      <c r="B420" s="33" t="s">
        <v>346</v>
      </c>
      <c r="C420" s="34">
        <v>600003</v>
      </c>
      <c r="D420" s="35" t="s">
        <v>446</v>
      </c>
      <c r="E420" s="36">
        <v>1.78E-2</v>
      </c>
      <c r="F420" s="36">
        <v>2.86E-2</v>
      </c>
      <c r="G420" s="36">
        <v>3.2800000000000003E-2</v>
      </c>
      <c r="H420" s="37">
        <v>3.5099999999999999E-2</v>
      </c>
    </row>
    <row r="421" spans="2:8">
      <c r="B421" s="33" t="s">
        <v>346</v>
      </c>
      <c r="C421" s="34">
        <v>4649405</v>
      </c>
      <c r="D421" s="35" t="s">
        <v>447</v>
      </c>
      <c r="E421" s="36">
        <f>E420</f>
        <v>1.78E-2</v>
      </c>
      <c r="F421" s="36">
        <f t="shared" ref="F421:H429" si="2">F420</f>
        <v>2.86E-2</v>
      </c>
      <c r="G421" s="36">
        <f t="shared" si="2"/>
        <v>3.2800000000000003E-2</v>
      </c>
      <c r="H421" s="37">
        <f t="shared" si="2"/>
        <v>3.5099999999999999E-2</v>
      </c>
    </row>
    <row r="422" spans="2:8" ht="25">
      <c r="B422" s="33" t="s">
        <v>346</v>
      </c>
      <c r="C422" s="34">
        <v>4661300</v>
      </c>
      <c r="D422" s="35" t="s">
        <v>448</v>
      </c>
      <c r="E422" s="36">
        <f t="shared" ref="E422:E429" si="3">E421</f>
        <v>1.78E-2</v>
      </c>
      <c r="F422" s="36">
        <f t="shared" si="2"/>
        <v>2.86E-2</v>
      </c>
      <c r="G422" s="36">
        <f t="shared" si="2"/>
        <v>3.2800000000000003E-2</v>
      </c>
      <c r="H422" s="37">
        <f t="shared" si="2"/>
        <v>3.5099999999999999E-2</v>
      </c>
    </row>
    <row r="423" spans="2:8" ht="25">
      <c r="B423" s="33" t="s">
        <v>346</v>
      </c>
      <c r="C423" s="34">
        <v>4662100</v>
      </c>
      <c r="D423" s="35" t="s">
        <v>449</v>
      </c>
      <c r="E423" s="36">
        <f t="shared" si="3"/>
        <v>1.78E-2</v>
      </c>
      <c r="F423" s="36">
        <f t="shared" si="2"/>
        <v>2.86E-2</v>
      </c>
      <c r="G423" s="36">
        <f t="shared" si="2"/>
        <v>3.2800000000000003E-2</v>
      </c>
      <c r="H423" s="37">
        <f t="shared" si="2"/>
        <v>3.5099999999999999E-2</v>
      </c>
    </row>
    <row r="424" spans="2:8">
      <c r="B424" s="33" t="s">
        <v>346</v>
      </c>
      <c r="C424" s="34">
        <v>4663000</v>
      </c>
      <c r="D424" s="35" t="s">
        <v>450</v>
      </c>
      <c r="E424" s="36">
        <f t="shared" si="3"/>
        <v>1.78E-2</v>
      </c>
      <c r="F424" s="36">
        <f t="shared" si="2"/>
        <v>2.86E-2</v>
      </c>
      <c r="G424" s="36">
        <f t="shared" si="2"/>
        <v>3.2800000000000003E-2</v>
      </c>
      <c r="H424" s="37">
        <f t="shared" si="2"/>
        <v>3.5099999999999999E-2</v>
      </c>
    </row>
    <row r="425" spans="2:8" ht="25">
      <c r="B425" s="33" t="s">
        <v>346</v>
      </c>
      <c r="C425" s="34">
        <v>4664800</v>
      </c>
      <c r="D425" s="35" t="s">
        <v>451</v>
      </c>
      <c r="E425" s="36">
        <f t="shared" si="3"/>
        <v>1.78E-2</v>
      </c>
      <c r="F425" s="36">
        <f t="shared" si="2"/>
        <v>2.86E-2</v>
      </c>
      <c r="G425" s="36">
        <f t="shared" si="2"/>
        <v>3.2800000000000003E-2</v>
      </c>
      <c r="H425" s="37">
        <f t="shared" si="2"/>
        <v>3.5099999999999999E-2</v>
      </c>
    </row>
    <row r="426" spans="2:8">
      <c r="B426" s="33" t="s">
        <v>346</v>
      </c>
      <c r="C426" s="34">
        <v>4665600</v>
      </c>
      <c r="D426" s="35" t="s">
        <v>452</v>
      </c>
      <c r="E426" s="36">
        <f t="shared" si="3"/>
        <v>1.78E-2</v>
      </c>
      <c r="F426" s="36">
        <f t="shared" si="2"/>
        <v>2.86E-2</v>
      </c>
      <c r="G426" s="36">
        <f t="shared" si="2"/>
        <v>3.2800000000000003E-2</v>
      </c>
      <c r="H426" s="37">
        <f t="shared" si="2"/>
        <v>3.5099999999999999E-2</v>
      </c>
    </row>
    <row r="427" spans="2:8">
      <c r="B427" s="33" t="s">
        <v>346</v>
      </c>
      <c r="C427" s="34">
        <v>4669901</v>
      </c>
      <c r="D427" s="35" t="s">
        <v>453</v>
      </c>
      <c r="E427" s="36">
        <f t="shared" si="3"/>
        <v>1.78E-2</v>
      </c>
      <c r="F427" s="36">
        <f t="shared" si="2"/>
        <v>2.86E-2</v>
      </c>
      <c r="G427" s="36">
        <f t="shared" si="2"/>
        <v>3.2800000000000003E-2</v>
      </c>
      <c r="H427" s="37">
        <f t="shared" si="2"/>
        <v>3.5099999999999999E-2</v>
      </c>
    </row>
    <row r="428" spans="2:8" ht="25">
      <c r="B428" s="33" t="s">
        <v>346</v>
      </c>
      <c r="C428" s="34">
        <v>4669999</v>
      </c>
      <c r="D428" s="35" t="s">
        <v>454</v>
      </c>
      <c r="E428" s="36">
        <f t="shared" si="3"/>
        <v>1.78E-2</v>
      </c>
      <c r="F428" s="36">
        <f t="shared" si="2"/>
        <v>2.86E-2</v>
      </c>
      <c r="G428" s="36">
        <f t="shared" si="2"/>
        <v>3.2800000000000003E-2</v>
      </c>
      <c r="H428" s="37">
        <f t="shared" si="2"/>
        <v>3.5099999999999999E-2</v>
      </c>
    </row>
    <row r="429" spans="2:8">
      <c r="B429" s="33" t="s">
        <v>346</v>
      </c>
      <c r="C429" s="34">
        <v>3250708</v>
      </c>
      <c r="D429" s="35" t="s">
        <v>455</v>
      </c>
      <c r="E429" s="36">
        <f t="shared" si="3"/>
        <v>1.78E-2</v>
      </c>
      <c r="F429" s="36">
        <f t="shared" si="2"/>
        <v>2.86E-2</v>
      </c>
      <c r="G429" s="36">
        <f t="shared" si="2"/>
        <v>3.2800000000000003E-2</v>
      </c>
      <c r="H429" s="37">
        <f t="shared" si="2"/>
        <v>3.5099999999999999E-2</v>
      </c>
    </row>
    <row r="430" spans="2:8">
      <c r="B430" s="38" t="s">
        <v>346</v>
      </c>
      <c r="C430" s="39">
        <v>910600</v>
      </c>
      <c r="D430" s="40" t="s">
        <v>456</v>
      </c>
      <c r="E430" s="41">
        <v>1.78E-2</v>
      </c>
      <c r="F430" s="41">
        <v>2.86E-2</v>
      </c>
      <c r="G430" s="41">
        <v>3.2800000000000003E-2</v>
      </c>
      <c r="H430" s="42">
        <v>3.5099999999999999E-2</v>
      </c>
    </row>
    <row r="431" spans="2:8">
      <c r="B431" s="43" t="s">
        <v>457</v>
      </c>
      <c r="C431" s="29">
        <v>9329801</v>
      </c>
      <c r="D431" s="30" t="s">
        <v>458</v>
      </c>
      <c r="E431" s="44">
        <v>0.02</v>
      </c>
      <c r="F431" s="44">
        <v>3.5500000000000004E-2</v>
      </c>
      <c r="G431" s="44">
        <v>4.07E-2</v>
      </c>
      <c r="H431" s="45">
        <v>4.3400000000000001E-2</v>
      </c>
    </row>
    <row r="432" spans="2:8">
      <c r="B432" s="46" t="s">
        <v>457</v>
      </c>
      <c r="C432" s="34">
        <v>5611201</v>
      </c>
      <c r="D432" s="35" t="s">
        <v>459</v>
      </c>
      <c r="E432" s="47">
        <v>0.02</v>
      </c>
      <c r="F432" s="47">
        <v>3.5500000000000004E-2</v>
      </c>
      <c r="G432" s="47">
        <v>4.07E-2</v>
      </c>
      <c r="H432" s="48">
        <v>4.3400000000000001E-2</v>
      </c>
    </row>
    <row r="433" spans="2:8">
      <c r="B433" s="46" t="s">
        <v>457</v>
      </c>
      <c r="C433" s="34">
        <v>5611202</v>
      </c>
      <c r="D433" s="35" t="s">
        <v>460</v>
      </c>
      <c r="E433" s="47">
        <v>0.02</v>
      </c>
      <c r="F433" s="47">
        <v>3.5500000000000004E-2</v>
      </c>
      <c r="G433" s="47">
        <v>4.07E-2</v>
      </c>
      <c r="H433" s="48">
        <v>4.3400000000000001E-2</v>
      </c>
    </row>
    <row r="434" spans="2:8">
      <c r="B434" s="46" t="s">
        <v>457</v>
      </c>
      <c r="C434" s="34">
        <v>5612100</v>
      </c>
      <c r="D434" s="35" t="s">
        <v>461</v>
      </c>
      <c r="E434" s="47">
        <v>0.02</v>
      </c>
      <c r="F434" s="47">
        <v>3.5500000000000004E-2</v>
      </c>
      <c r="G434" s="47">
        <v>4.07E-2</v>
      </c>
      <c r="H434" s="48">
        <v>4.3400000000000001E-2</v>
      </c>
    </row>
    <row r="435" spans="2:8">
      <c r="B435" s="46" t="s">
        <v>457</v>
      </c>
      <c r="C435" s="34">
        <v>5620101</v>
      </c>
      <c r="D435" s="35" t="s">
        <v>462</v>
      </c>
      <c r="E435" s="47">
        <v>0.02</v>
      </c>
      <c r="F435" s="47">
        <v>3.5500000000000004E-2</v>
      </c>
      <c r="G435" s="47">
        <v>4.07E-2</v>
      </c>
      <c r="H435" s="48">
        <v>4.3400000000000001E-2</v>
      </c>
    </row>
    <row r="436" spans="2:8">
      <c r="B436" s="46" t="s">
        <v>457</v>
      </c>
      <c r="C436" s="34">
        <v>5620102</v>
      </c>
      <c r="D436" s="35" t="s">
        <v>463</v>
      </c>
      <c r="E436" s="47">
        <v>0.02</v>
      </c>
      <c r="F436" s="47">
        <v>3.5500000000000004E-2</v>
      </c>
      <c r="G436" s="47">
        <v>4.07E-2</v>
      </c>
      <c r="H436" s="48">
        <v>4.3400000000000001E-2</v>
      </c>
    </row>
    <row r="437" spans="2:8">
      <c r="B437" s="49" t="s">
        <v>457</v>
      </c>
      <c r="C437" s="39">
        <v>5620104</v>
      </c>
      <c r="D437" s="40" t="s">
        <v>464</v>
      </c>
      <c r="E437" s="50">
        <v>0.02</v>
      </c>
      <c r="F437" s="50">
        <v>3.5500000000000004E-2</v>
      </c>
      <c r="G437" s="50">
        <v>4.07E-2</v>
      </c>
      <c r="H437" s="51">
        <v>4.3400000000000001E-2</v>
      </c>
    </row>
    <row r="438" spans="2:8">
      <c r="B438" s="28" t="s">
        <v>465</v>
      </c>
      <c r="C438" s="29">
        <v>3312104</v>
      </c>
      <c r="D438" s="30" t="s">
        <v>466</v>
      </c>
      <c r="E438" s="31">
        <v>1.78E-2</v>
      </c>
      <c r="F438" s="31">
        <v>2.9400000000000003E-2</v>
      </c>
      <c r="G438" s="31">
        <v>3.5000000000000003E-2</v>
      </c>
      <c r="H438" s="32">
        <v>3.6999999999999998E-2</v>
      </c>
    </row>
    <row r="439" spans="2:8">
      <c r="B439" s="33" t="s">
        <v>465</v>
      </c>
      <c r="C439" s="34">
        <v>4771701</v>
      </c>
      <c r="D439" s="35" t="s">
        <v>467</v>
      </c>
      <c r="E439" s="36">
        <v>1.78E-2</v>
      </c>
      <c r="F439" s="36">
        <v>2.9400000000000003E-2</v>
      </c>
      <c r="G439" s="36">
        <v>3.5000000000000003E-2</v>
      </c>
      <c r="H439" s="37">
        <v>3.6999999999999998E-2</v>
      </c>
    </row>
    <row r="440" spans="2:8">
      <c r="B440" s="33" t="s">
        <v>465</v>
      </c>
      <c r="C440" s="34">
        <v>4771702</v>
      </c>
      <c r="D440" s="35" t="s">
        <v>468</v>
      </c>
      <c r="E440" s="36">
        <v>1.78E-2</v>
      </c>
      <c r="F440" s="36">
        <v>2.9400000000000003E-2</v>
      </c>
      <c r="G440" s="36">
        <v>3.5000000000000003E-2</v>
      </c>
      <c r="H440" s="37">
        <v>3.6999999999999998E-2</v>
      </c>
    </row>
    <row r="441" spans="2:8">
      <c r="B441" s="33" t="s">
        <v>465</v>
      </c>
      <c r="C441" s="34">
        <v>4771703</v>
      </c>
      <c r="D441" s="35" t="s">
        <v>469</v>
      </c>
      <c r="E441" s="36">
        <v>1.78E-2</v>
      </c>
      <c r="F441" s="36">
        <v>2.9400000000000003E-2</v>
      </c>
      <c r="G441" s="36">
        <v>3.5000000000000003E-2</v>
      </c>
      <c r="H441" s="37">
        <v>3.6999999999999998E-2</v>
      </c>
    </row>
    <row r="442" spans="2:8">
      <c r="B442" s="33" t="s">
        <v>465</v>
      </c>
      <c r="C442" s="34">
        <v>4771704</v>
      </c>
      <c r="D442" s="35" t="s">
        <v>470</v>
      </c>
      <c r="E442" s="36">
        <v>1.78E-2</v>
      </c>
      <c r="F442" s="36">
        <v>2.9400000000000003E-2</v>
      </c>
      <c r="G442" s="36">
        <v>3.5000000000000003E-2</v>
      </c>
      <c r="H442" s="37">
        <v>3.6999999999999998E-2</v>
      </c>
    </row>
    <row r="443" spans="2:8">
      <c r="B443" s="33" t="s">
        <v>465</v>
      </c>
      <c r="C443" s="34">
        <v>4772500</v>
      </c>
      <c r="D443" s="35" t="s">
        <v>471</v>
      </c>
      <c r="E443" s="36">
        <v>1.78E-2</v>
      </c>
      <c r="F443" s="36">
        <v>2.9400000000000003E-2</v>
      </c>
      <c r="G443" s="36">
        <v>3.5000000000000003E-2</v>
      </c>
      <c r="H443" s="37">
        <v>3.6999999999999998E-2</v>
      </c>
    </row>
    <row r="444" spans="2:8">
      <c r="B444" s="33" t="s">
        <v>465</v>
      </c>
      <c r="C444" s="34">
        <v>4773300</v>
      </c>
      <c r="D444" s="35" t="s">
        <v>472</v>
      </c>
      <c r="E444" s="36">
        <v>1.78E-2</v>
      </c>
      <c r="F444" s="36">
        <v>2.9400000000000003E-2</v>
      </c>
      <c r="G444" s="36">
        <v>3.5000000000000003E-2</v>
      </c>
      <c r="H444" s="37">
        <v>3.6999999999999998E-2</v>
      </c>
    </row>
    <row r="445" spans="2:8">
      <c r="B445" s="33" t="s">
        <v>465</v>
      </c>
      <c r="C445" s="34">
        <v>4774100</v>
      </c>
      <c r="D445" s="35" t="s">
        <v>473</v>
      </c>
      <c r="E445" s="36">
        <v>1.78E-2</v>
      </c>
      <c r="F445" s="36">
        <v>2.9400000000000003E-2</v>
      </c>
      <c r="G445" s="36">
        <v>3.5000000000000003E-2</v>
      </c>
      <c r="H445" s="37">
        <v>3.6999999999999998E-2</v>
      </c>
    </row>
    <row r="446" spans="2:8" ht="25">
      <c r="B446" s="33" t="s">
        <v>465</v>
      </c>
      <c r="C446" s="34">
        <v>8610101</v>
      </c>
      <c r="D446" s="35" t="s">
        <v>474</v>
      </c>
      <c r="E446" s="36">
        <v>1.78E-2</v>
      </c>
      <c r="F446" s="36">
        <v>2.9400000000000003E-2</v>
      </c>
      <c r="G446" s="36">
        <v>3.5000000000000003E-2</v>
      </c>
      <c r="H446" s="37">
        <v>3.6999999999999998E-2</v>
      </c>
    </row>
    <row r="447" spans="2:8" ht="25">
      <c r="B447" s="33" t="s">
        <v>465</v>
      </c>
      <c r="C447" s="34">
        <v>8610102</v>
      </c>
      <c r="D447" s="35" t="s">
        <v>475</v>
      </c>
      <c r="E447" s="36">
        <v>1.78E-2</v>
      </c>
      <c r="F447" s="36">
        <v>2.9400000000000003E-2</v>
      </c>
      <c r="G447" s="36">
        <v>3.5000000000000003E-2</v>
      </c>
      <c r="H447" s="37">
        <v>3.6999999999999998E-2</v>
      </c>
    </row>
    <row r="448" spans="2:8">
      <c r="B448" s="33" t="s">
        <v>465</v>
      </c>
      <c r="C448" s="34">
        <v>8621601</v>
      </c>
      <c r="D448" s="35" t="s">
        <v>476</v>
      </c>
      <c r="E448" s="36">
        <v>1.78E-2</v>
      </c>
      <c r="F448" s="36">
        <v>2.9400000000000003E-2</v>
      </c>
      <c r="G448" s="36">
        <v>3.5000000000000003E-2</v>
      </c>
      <c r="H448" s="37">
        <v>3.6999999999999998E-2</v>
      </c>
    </row>
    <row r="449" spans="2:8">
      <c r="B449" s="33" t="s">
        <v>465</v>
      </c>
      <c r="C449" s="34">
        <v>8621602</v>
      </c>
      <c r="D449" s="35" t="s">
        <v>477</v>
      </c>
      <c r="E449" s="36">
        <v>1.78E-2</v>
      </c>
      <c r="F449" s="36">
        <v>2.9400000000000003E-2</v>
      </c>
      <c r="G449" s="36">
        <v>3.5000000000000003E-2</v>
      </c>
      <c r="H449" s="37">
        <v>3.6999999999999998E-2</v>
      </c>
    </row>
    <row r="450" spans="2:8" ht="25">
      <c r="B450" s="33" t="s">
        <v>465</v>
      </c>
      <c r="C450" s="34">
        <v>8622400</v>
      </c>
      <c r="D450" s="35" t="s">
        <v>478</v>
      </c>
      <c r="E450" s="36">
        <v>1.78E-2</v>
      </c>
      <c r="F450" s="36">
        <v>2.9400000000000003E-2</v>
      </c>
      <c r="G450" s="36">
        <v>3.5000000000000003E-2</v>
      </c>
      <c r="H450" s="37">
        <v>3.6999999999999998E-2</v>
      </c>
    </row>
    <row r="451" spans="2:8">
      <c r="B451" s="33" t="s">
        <v>465</v>
      </c>
      <c r="C451" s="34">
        <v>8630503</v>
      </c>
      <c r="D451" s="35" t="s">
        <v>479</v>
      </c>
      <c r="E451" s="36">
        <v>1.78E-2</v>
      </c>
      <c r="F451" s="36">
        <v>2.9400000000000003E-2</v>
      </c>
      <c r="G451" s="36">
        <v>3.5000000000000003E-2</v>
      </c>
      <c r="H451" s="37">
        <v>3.6999999999999998E-2</v>
      </c>
    </row>
    <row r="452" spans="2:8">
      <c r="B452" s="33" t="s">
        <v>465</v>
      </c>
      <c r="C452" s="34">
        <v>8630501</v>
      </c>
      <c r="D452" s="35" t="s">
        <v>480</v>
      </c>
      <c r="E452" s="36">
        <v>1.78E-2</v>
      </c>
      <c r="F452" s="36">
        <v>2.9400000000000003E-2</v>
      </c>
      <c r="G452" s="36">
        <v>3.5000000000000003E-2</v>
      </c>
      <c r="H452" s="37">
        <v>3.6999999999999998E-2</v>
      </c>
    </row>
    <row r="453" spans="2:8">
      <c r="B453" s="33" t="s">
        <v>465</v>
      </c>
      <c r="C453" s="34">
        <v>8630502</v>
      </c>
      <c r="D453" s="35" t="s">
        <v>481</v>
      </c>
      <c r="E453" s="36">
        <v>1.78E-2</v>
      </c>
      <c r="F453" s="36">
        <v>2.9400000000000003E-2</v>
      </c>
      <c r="G453" s="36">
        <v>3.5000000000000003E-2</v>
      </c>
      <c r="H453" s="37">
        <v>3.6999999999999998E-2</v>
      </c>
    </row>
    <row r="454" spans="2:8">
      <c r="B454" s="33" t="s">
        <v>465</v>
      </c>
      <c r="C454" s="34">
        <v>8630504</v>
      </c>
      <c r="D454" s="35" t="s">
        <v>482</v>
      </c>
      <c r="E454" s="36">
        <v>1.78E-2</v>
      </c>
      <c r="F454" s="36">
        <v>2.9400000000000003E-2</v>
      </c>
      <c r="G454" s="36">
        <v>3.5000000000000003E-2</v>
      </c>
      <c r="H454" s="37">
        <v>3.6999999999999998E-2</v>
      </c>
    </row>
    <row r="455" spans="2:8">
      <c r="B455" s="33" t="s">
        <v>465</v>
      </c>
      <c r="C455" s="34">
        <v>8630506</v>
      </c>
      <c r="D455" s="35" t="s">
        <v>483</v>
      </c>
      <c r="E455" s="36">
        <v>1.78E-2</v>
      </c>
      <c r="F455" s="36">
        <v>2.9400000000000003E-2</v>
      </c>
      <c r="G455" s="36">
        <v>3.5000000000000003E-2</v>
      </c>
      <c r="H455" s="37">
        <v>3.6999999999999998E-2</v>
      </c>
    </row>
    <row r="456" spans="2:8">
      <c r="B456" s="33" t="s">
        <v>465</v>
      </c>
      <c r="C456" s="34">
        <v>8630507</v>
      </c>
      <c r="D456" s="35" t="s">
        <v>484</v>
      </c>
      <c r="E456" s="36">
        <v>1.78E-2</v>
      </c>
      <c r="F456" s="36">
        <v>2.9400000000000003E-2</v>
      </c>
      <c r="G456" s="36">
        <v>3.5000000000000003E-2</v>
      </c>
      <c r="H456" s="37">
        <v>3.6999999999999998E-2</v>
      </c>
    </row>
    <row r="457" spans="2:8">
      <c r="B457" s="33" t="s">
        <v>465</v>
      </c>
      <c r="C457" s="34">
        <v>8630599</v>
      </c>
      <c r="D457" s="35" t="s">
        <v>485</v>
      </c>
      <c r="E457" s="36">
        <v>1.78E-2</v>
      </c>
      <c r="F457" s="36">
        <v>2.9400000000000003E-2</v>
      </c>
      <c r="G457" s="36">
        <v>3.5000000000000003E-2</v>
      </c>
      <c r="H457" s="37">
        <v>3.6999999999999998E-2</v>
      </c>
    </row>
    <row r="458" spans="2:8">
      <c r="B458" s="33" t="s">
        <v>465</v>
      </c>
      <c r="C458" s="34">
        <v>8640201</v>
      </c>
      <c r="D458" s="35" t="s">
        <v>486</v>
      </c>
      <c r="E458" s="36">
        <v>1.78E-2</v>
      </c>
      <c r="F458" s="36">
        <v>2.9400000000000003E-2</v>
      </c>
      <c r="G458" s="36">
        <v>3.5000000000000003E-2</v>
      </c>
      <c r="H458" s="37">
        <v>3.6999999999999998E-2</v>
      </c>
    </row>
    <row r="459" spans="2:8">
      <c r="B459" s="33" t="s">
        <v>465</v>
      </c>
      <c r="C459" s="34">
        <v>8640202</v>
      </c>
      <c r="D459" s="35" t="s">
        <v>487</v>
      </c>
      <c r="E459" s="36">
        <v>1.78E-2</v>
      </c>
      <c r="F459" s="36">
        <v>2.9400000000000003E-2</v>
      </c>
      <c r="G459" s="36">
        <v>3.5000000000000003E-2</v>
      </c>
      <c r="H459" s="37">
        <v>3.6999999999999998E-2</v>
      </c>
    </row>
    <row r="460" spans="2:8">
      <c r="B460" s="33" t="s">
        <v>465</v>
      </c>
      <c r="C460" s="34">
        <v>8640203</v>
      </c>
      <c r="D460" s="35" t="s">
        <v>488</v>
      </c>
      <c r="E460" s="36">
        <v>1.78E-2</v>
      </c>
      <c r="F460" s="36">
        <v>2.9400000000000003E-2</v>
      </c>
      <c r="G460" s="36">
        <v>3.5000000000000003E-2</v>
      </c>
      <c r="H460" s="37">
        <v>3.6999999999999998E-2</v>
      </c>
    </row>
    <row r="461" spans="2:8">
      <c r="B461" s="33" t="s">
        <v>465</v>
      </c>
      <c r="C461" s="34">
        <v>8640204</v>
      </c>
      <c r="D461" s="35" t="s">
        <v>489</v>
      </c>
      <c r="E461" s="36">
        <v>1.78E-2</v>
      </c>
      <c r="F461" s="36">
        <v>2.9400000000000003E-2</v>
      </c>
      <c r="G461" s="36">
        <v>3.5000000000000003E-2</v>
      </c>
      <c r="H461" s="37">
        <v>3.6999999999999998E-2</v>
      </c>
    </row>
    <row r="462" spans="2:8">
      <c r="B462" s="33" t="s">
        <v>465</v>
      </c>
      <c r="C462" s="34">
        <v>8640205</v>
      </c>
      <c r="D462" s="35" t="s">
        <v>490</v>
      </c>
      <c r="E462" s="36">
        <v>1.78E-2</v>
      </c>
      <c r="F462" s="36">
        <v>2.9400000000000003E-2</v>
      </c>
      <c r="G462" s="36">
        <v>3.5000000000000003E-2</v>
      </c>
      <c r="H462" s="37">
        <v>3.6999999999999998E-2</v>
      </c>
    </row>
    <row r="463" spans="2:8">
      <c r="B463" s="33" t="s">
        <v>465</v>
      </c>
      <c r="C463" s="34">
        <v>8640206</v>
      </c>
      <c r="D463" s="35" t="s">
        <v>491</v>
      </c>
      <c r="E463" s="36">
        <v>1.78E-2</v>
      </c>
      <c r="F463" s="36">
        <v>2.9400000000000003E-2</v>
      </c>
      <c r="G463" s="36">
        <v>3.5000000000000003E-2</v>
      </c>
      <c r="H463" s="37">
        <v>3.6999999999999998E-2</v>
      </c>
    </row>
    <row r="464" spans="2:8" ht="25">
      <c r="B464" s="33" t="s">
        <v>465</v>
      </c>
      <c r="C464" s="34">
        <v>8640207</v>
      </c>
      <c r="D464" s="35" t="s">
        <v>492</v>
      </c>
      <c r="E464" s="36">
        <v>1.78E-2</v>
      </c>
      <c r="F464" s="36">
        <v>2.9400000000000003E-2</v>
      </c>
      <c r="G464" s="36">
        <v>3.5000000000000003E-2</v>
      </c>
      <c r="H464" s="37">
        <v>3.6999999999999998E-2</v>
      </c>
    </row>
    <row r="465" spans="2:8">
      <c r="B465" s="33" t="s">
        <v>465</v>
      </c>
      <c r="C465" s="34">
        <v>8640208</v>
      </c>
      <c r="D465" s="35" t="s">
        <v>493</v>
      </c>
      <c r="E465" s="36">
        <v>1.78E-2</v>
      </c>
      <c r="F465" s="36">
        <v>2.9400000000000003E-2</v>
      </c>
      <c r="G465" s="36">
        <v>3.5000000000000003E-2</v>
      </c>
      <c r="H465" s="37">
        <v>3.6999999999999998E-2</v>
      </c>
    </row>
    <row r="466" spans="2:8">
      <c r="B466" s="33" t="s">
        <v>465</v>
      </c>
      <c r="C466" s="34">
        <v>8640209</v>
      </c>
      <c r="D466" s="35" t="s">
        <v>494</v>
      </c>
      <c r="E466" s="36">
        <v>1.78E-2</v>
      </c>
      <c r="F466" s="36">
        <v>2.9400000000000003E-2</v>
      </c>
      <c r="G466" s="36">
        <v>3.5000000000000003E-2</v>
      </c>
      <c r="H466" s="37">
        <v>3.6999999999999998E-2</v>
      </c>
    </row>
    <row r="467" spans="2:8">
      <c r="B467" s="33" t="s">
        <v>465</v>
      </c>
      <c r="C467" s="34">
        <v>8640210</v>
      </c>
      <c r="D467" s="35" t="s">
        <v>495</v>
      </c>
      <c r="E467" s="36">
        <v>1.78E-2</v>
      </c>
      <c r="F467" s="36">
        <v>2.9400000000000003E-2</v>
      </c>
      <c r="G467" s="36">
        <v>3.5000000000000003E-2</v>
      </c>
      <c r="H467" s="37">
        <v>3.6999999999999998E-2</v>
      </c>
    </row>
    <row r="468" spans="2:8">
      <c r="B468" s="33" t="s">
        <v>465</v>
      </c>
      <c r="C468" s="34">
        <v>8640211</v>
      </c>
      <c r="D468" s="35" t="s">
        <v>496</v>
      </c>
      <c r="E468" s="36">
        <v>1.78E-2</v>
      </c>
      <c r="F468" s="36">
        <v>2.9400000000000003E-2</v>
      </c>
      <c r="G468" s="36">
        <v>3.5000000000000003E-2</v>
      </c>
      <c r="H468" s="37">
        <v>3.6999999999999998E-2</v>
      </c>
    </row>
    <row r="469" spans="2:8">
      <c r="B469" s="33" t="s">
        <v>465</v>
      </c>
      <c r="C469" s="34">
        <v>8640212</v>
      </c>
      <c r="D469" s="35" t="s">
        <v>497</v>
      </c>
      <c r="E469" s="36">
        <v>1.78E-2</v>
      </c>
      <c r="F469" s="36">
        <v>2.9400000000000003E-2</v>
      </c>
      <c r="G469" s="36">
        <v>3.5000000000000003E-2</v>
      </c>
      <c r="H469" s="37">
        <v>3.6999999999999998E-2</v>
      </c>
    </row>
    <row r="470" spans="2:8">
      <c r="B470" s="33" t="s">
        <v>465</v>
      </c>
      <c r="C470" s="34">
        <v>8640213</v>
      </c>
      <c r="D470" s="35" t="s">
        <v>498</v>
      </c>
      <c r="E470" s="36">
        <v>1.78E-2</v>
      </c>
      <c r="F470" s="36">
        <v>2.9400000000000003E-2</v>
      </c>
      <c r="G470" s="36">
        <v>3.5000000000000003E-2</v>
      </c>
      <c r="H470" s="37">
        <v>3.6999999999999998E-2</v>
      </c>
    </row>
    <row r="471" spans="2:8">
      <c r="B471" s="33" t="s">
        <v>465</v>
      </c>
      <c r="C471" s="34">
        <v>8640214</v>
      </c>
      <c r="D471" s="35" t="s">
        <v>499</v>
      </c>
      <c r="E471" s="36">
        <v>1.78E-2</v>
      </c>
      <c r="F471" s="36">
        <v>2.9400000000000003E-2</v>
      </c>
      <c r="G471" s="36">
        <v>3.5000000000000003E-2</v>
      </c>
      <c r="H471" s="37">
        <v>3.6999999999999998E-2</v>
      </c>
    </row>
    <row r="472" spans="2:8" ht="25">
      <c r="B472" s="33" t="s">
        <v>465</v>
      </c>
      <c r="C472" s="34">
        <v>8640299</v>
      </c>
      <c r="D472" s="35" t="s">
        <v>500</v>
      </c>
      <c r="E472" s="36">
        <v>1.78E-2</v>
      </c>
      <c r="F472" s="36">
        <v>2.9400000000000003E-2</v>
      </c>
      <c r="G472" s="36">
        <v>3.5000000000000003E-2</v>
      </c>
      <c r="H472" s="37">
        <v>3.6999999999999998E-2</v>
      </c>
    </row>
    <row r="473" spans="2:8">
      <c r="B473" s="33" t="s">
        <v>465</v>
      </c>
      <c r="C473" s="34">
        <v>8650001</v>
      </c>
      <c r="D473" s="35" t="s">
        <v>501</v>
      </c>
      <c r="E473" s="36">
        <v>1.78E-2</v>
      </c>
      <c r="F473" s="36">
        <v>2.9400000000000003E-2</v>
      </c>
      <c r="G473" s="36">
        <v>3.5000000000000003E-2</v>
      </c>
      <c r="H473" s="37">
        <v>3.6999999999999998E-2</v>
      </c>
    </row>
    <row r="474" spans="2:8">
      <c r="B474" s="33" t="s">
        <v>465</v>
      </c>
      <c r="C474" s="34">
        <v>8650002</v>
      </c>
      <c r="D474" s="35" t="s">
        <v>502</v>
      </c>
      <c r="E474" s="36">
        <v>1.78E-2</v>
      </c>
      <c r="F474" s="36">
        <v>2.9400000000000003E-2</v>
      </c>
      <c r="G474" s="36">
        <v>3.5000000000000003E-2</v>
      </c>
      <c r="H474" s="37">
        <v>3.6999999999999998E-2</v>
      </c>
    </row>
    <row r="475" spans="2:8">
      <c r="B475" s="33" t="s">
        <v>465</v>
      </c>
      <c r="C475" s="34">
        <v>8650003</v>
      </c>
      <c r="D475" s="35" t="s">
        <v>503</v>
      </c>
      <c r="E475" s="36">
        <v>1.78E-2</v>
      </c>
      <c r="F475" s="36">
        <v>2.9400000000000003E-2</v>
      </c>
      <c r="G475" s="36">
        <v>3.5000000000000003E-2</v>
      </c>
      <c r="H475" s="37">
        <v>3.6999999999999998E-2</v>
      </c>
    </row>
    <row r="476" spans="2:8">
      <c r="B476" s="33" t="s">
        <v>465</v>
      </c>
      <c r="C476" s="34">
        <v>8650004</v>
      </c>
      <c r="D476" s="35" t="s">
        <v>504</v>
      </c>
      <c r="E476" s="36">
        <v>1.78E-2</v>
      </c>
      <c r="F476" s="36">
        <v>2.9400000000000003E-2</v>
      </c>
      <c r="G476" s="36">
        <v>3.5000000000000003E-2</v>
      </c>
      <c r="H476" s="37">
        <v>3.6999999999999998E-2</v>
      </c>
    </row>
    <row r="477" spans="2:8">
      <c r="B477" s="33" t="s">
        <v>465</v>
      </c>
      <c r="C477" s="34">
        <v>8650005</v>
      </c>
      <c r="D477" s="35" t="s">
        <v>505</v>
      </c>
      <c r="E477" s="36">
        <v>1.78E-2</v>
      </c>
      <c r="F477" s="36">
        <v>2.9400000000000003E-2</v>
      </c>
      <c r="G477" s="36">
        <v>3.5000000000000003E-2</v>
      </c>
      <c r="H477" s="37">
        <v>3.6999999999999998E-2</v>
      </c>
    </row>
    <row r="478" spans="2:8">
      <c r="B478" s="33" t="s">
        <v>465</v>
      </c>
      <c r="C478" s="34">
        <v>8650006</v>
      </c>
      <c r="D478" s="35" t="s">
        <v>506</v>
      </c>
      <c r="E478" s="36">
        <v>1.78E-2</v>
      </c>
      <c r="F478" s="36">
        <v>2.9400000000000003E-2</v>
      </c>
      <c r="G478" s="36">
        <v>3.5000000000000003E-2</v>
      </c>
      <c r="H478" s="37">
        <v>3.6999999999999998E-2</v>
      </c>
    </row>
    <row r="479" spans="2:8">
      <c r="B479" s="33" t="s">
        <v>465</v>
      </c>
      <c r="C479" s="34">
        <v>8650007</v>
      </c>
      <c r="D479" s="35" t="s">
        <v>507</v>
      </c>
      <c r="E479" s="36">
        <v>1.78E-2</v>
      </c>
      <c r="F479" s="36">
        <v>2.9400000000000003E-2</v>
      </c>
      <c r="G479" s="36">
        <v>3.5000000000000003E-2</v>
      </c>
      <c r="H479" s="37">
        <v>3.6999999999999998E-2</v>
      </c>
    </row>
    <row r="480" spans="2:8">
      <c r="B480" s="33" t="s">
        <v>465</v>
      </c>
      <c r="C480" s="34">
        <v>8650099</v>
      </c>
      <c r="D480" s="35" t="s">
        <v>508</v>
      </c>
      <c r="E480" s="36">
        <v>1.78E-2</v>
      </c>
      <c r="F480" s="36">
        <v>2.9400000000000003E-2</v>
      </c>
      <c r="G480" s="36">
        <v>3.5000000000000003E-2</v>
      </c>
      <c r="H480" s="37">
        <v>3.6999999999999998E-2</v>
      </c>
    </row>
    <row r="481" spans="2:8">
      <c r="B481" s="33" t="s">
        <v>465</v>
      </c>
      <c r="C481" s="34">
        <v>8660700</v>
      </c>
      <c r="D481" s="35" t="s">
        <v>509</v>
      </c>
      <c r="E481" s="36">
        <v>1.78E-2</v>
      </c>
      <c r="F481" s="36">
        <v>2.9400000000000003E-2</v>
      </c>
      <c r="G481" s="36">
        <v>3.5000000000000003E-2</v>
      </c>
      <c r="H481" s="37">
        <v>3.6999999999999998E-2</v>
      </c>
    </row>
    <row r="482" spans="2:8">
      <c r="B482" s="33" t="s">
        <v>465</v>
      </c>
      <c r="C482" s="34">
        <v>8690901</v>
      </c>
      <c r="D482" s="35" t="s">
        <v>510</v>
      </c>
      <c r="E482" s="36">
        <v>1.78E-2</v>
      </c>
      <c r="F482" s="36">
        <v>2.9400000000000003E-2</v>
      </c>
      <c r="G482" s="36">
        <v>3.5000000000000003E-2</v>
      </c>
      <c r="H482" s="37">
        <v>3.6999999999999998E-2</v>
      </c>
    </row>
    <row r="483" spans="2:8">
      <c r="B483" s="33" t="s">
        <v>465</v>
      </c>
      <c r="C483" s="34">
        <v>8690902</v>
      </c>
      <c r="D483" s="35" t="s">
        <v>511</v>
      </c>
      <c r="E483" s="36">
        <v>1.78E-2</v>
      </c>
      <c r="F483" s="36">
        <v>2.9400000000000003E-2</v>
      </c>
      <c r="G483" s="36">
        <v>3.5000000000000003E-2</v>
      </c>
      <c r="H483" s="37">
        <v>3.6999999999999998E-2</v>
      </c>
    </row>
    <row r="484" spans="2:8">
      <c r="B484" s="33" t="s">
        <v>465</v>
      </c>
      <c r="C484" s="34">
        <v>8690903</v>
      </c>
      <c r="D484" s="35" t="s">
        <v>512</v>
      </c>
      <c r="E484" s="36">
        <v>1.78E-2</v>
      </c>
      <c r="F484" s="36">
        <v>2.9400000000000003E-2</v>
      </c>
      <c r="G484" s="36">
        <v>3.5000000000000003E-2</v>
      </c>
      <c r="H484" s="37">
        <v>3.6999999999999998E-2</v>
      </c>
    </row>
    <row r="485" spans="2:8">
      <c r="B485" s="33" t="s">
        <v>465</v>
      </c>
      <c r="C485" s="34">
        <v>8690904</v>
      </c>
      <c r="D485" s="35" t="s">
        <v>513</v>
      </c>
      <c r="E485" s="36">
        <v>1.78E-2</v>
      </c>
      <c r="F485" s="36">
        <v>2.9400000000000003E-2</v>
      </c>
      <c r="G485" s="36">
        <v>3.5000000000000003E-2</v>
      </c>
      <c r="H485" s="37">
        <v>3.6999999999999998E-2</v>
      </c>
    </row>
    <row r="486" spans="2:8">
      <c r="B486" s="33" t="s">
        <v>465</v>
      </c>
      <c r="C486" s="34">
        <v>8690999</v>
      </c>
      <c r="D486" s="35" t="s">
        <v>514</v>
      </c>
      <c r="E486" s="36">
        <v>1.78E-2</v>
      </c>
      <c r="F486" s="36">
        <v>2.9400000000000003E-2</v>
      </c>
      <c r="G486" s="36">
        <v>3.5000000000000003E-2</v>
      </c>
      <c r="H486" s="37">
        <v>3.6999999999999998E-2</v>
      </c>
    </row>
    <row r="487" spans="2:8">
      <c r="B487" s="33" t="s">
        <v>465</v>
      </c>
      <c r="C487" s="34">
        <v>8711501</v>
      </c>
      <c r="D487" s="35" t="s">
        <v>515</v>
      </c>
      <c r="E487" s="36">
        <v>1.78E-2</v>
      </c>
      <c r="F487" s="36">
        <v>2.9400000000000003E-2</v>
      </c>
      <c r="G487" s="36">
        <v>3.5000000000000003E-2</v>
      </c>
      <c r="H487" s="37">
        <v>3.6999999999999998E-2</v>
      </c>
    </row>
    <row r="488" spans="2:8">
      <c r="B488" s="33" t="s">
        <v>465</v>
      </c>
      <c r="C488" s="34">
        <v>8711502</v>
      </c>
      <c r="D488" s="35" t="s">
        <v>516</v>
      </c>
      <c r="E488" s="36">
        <v>1.78E-2</v>
      </c>
      <c r="F488" s="36">
        <v>2.9400000000000003E-2</v>
      </c>
      <c r="G488" s="36">
        <v>3.5000000000000003E-2</v>
      </c>
      <c r="H488" s="37">
        <v>3.6999999999999998E-2</v>
      </c>
    </row>
    <row r="489" spans="2:8">
      <c r="B489" s="33" t="s">
        <v>465</v>
      </c>
      <c r="C489" s="34">
        <v>8711503</v>
      </c>
      <c r="D489" s="35" t="s">
        <v>517</v>
      </c>
      <c r="E489" s="36">
        <v>1.78E-2</v>
      </c>
      <c r="F489" s="36">
        <v>2.9400000000000003E-2</v>
      </c>
      <c r="G489" s="36">
        <v>3.5000000000000003E-2</v>
      </c>
      <c r="H489" s="37">
        <v>3.6999999999999998E-2</v>
      </c>
    </row>
    <row r="490" spans="2:8">
      <c r="B490" s="33" t="s">
        <v>465</v>
      </c>
      <c r="C490" s="34">
        <v>8711504</v>
      </c>
      <c r="D490" s="35" t="s">
        <v>518</v>
      </c>
      <c r="E490" s="36">
        <v>1.78E-2</v>
      </c>
      <c r="F490" s="36">
        <v>2.9400000000000003E-2</v>
      </c>
      <c r="G490" s="36">
        <v>3.5000000000000003E-2</v>
      </c>
      <c r="H490" s="37">
        <v>3.6999999999999998E-2</v>
      </c>
    </row>
    <row r="491" spans="2:8">
      <c r="B491" s="33" t="s">
        <v>465</v>
      </c>
      <c r="C491" s="34">
        <v>8711505</v>
      </c>
      <c r="D491" s="35" t="s">
        <v>519</v>
      </c>
      <c r="E491" s="36">
        <v>1.78E-2</v>
      </c>
      <c r="F491" s="36">
        <v>2.9400000000000003E-2</v>
      </c>
      <c r="G491" s="36">
        <v>3.5000000000000003E-2</v>
      </c>
      <c r="H491" s="37">
        <v>3.6999999999999998E-2</v>
      </c>
    </row>
    <row r="492" spans="2:8" ht="25">
      <c r="B492" s="33" t="s">
        <v>465</v>
      </c>
      <c r="C492" s="34">
        <v>8712300</v>
      </c>
      <c r="D492" s="35" t="s">
        <v>520</v>
      </c>
      <c r="E492" s="36">
        <v>1.78E-2</v>
      </c>
      <c r="F492" s="36">
        <v>2.9400000000000003E-2</v>
      </c>
      <c r="G492" s="36">
        <v>3.5000000000000003E-2</v>
      </c>
      <c r="H492" s="37">
        <v>3.6999999999999998E-2</v>
      </c>
    </row>
    <row r="493" spans="2:8">
      <c r="B493" s="33" t="s">
        <v>465</v>
      </c>
      <c r="C493" s="34">
        <v>8720401</v>
      </c>
      <c r="D493" s="35" t="s">
        <v>521</v>
      </c>
      <c r="E493" s="36">
        <v>1.78E-2</v>
      </c>
      <c r="F493" s="36">
        <v>2.9400000000000003E-2</v>
      </c>
      <c r="G493" s="36">
        <v>3.5000000000000003E-2</v>
      </c>
      <c r="H493" s="37">
        <v>3.6999999999999998E-2</v>
      </c>
    </row>
    <row r="494" spans="2:8" ht="25">
      <c r="B494" s="38" t="s">
        <v>465</v>
      </c>
      <c r="C494" s="39">
        <v>8720499</v>
      </c>
      <c r="D494" s="40" t="s">
        <v>522</v>
      </c>
      <c r="E494" s="41">
        <v>1.78E-2</v>
      </c>
      <c r="F494" s="41">
        <v>2.9400000000000003E-2</v>
      </c>
      <c r="G494" s="41">
        <v>3.5000000000000003E-2</v>
      </c>
      <c r="H494" s="42">
        <v>3.6999999999999998E-2</v>
      </c>
    </row>
    <row r="495" spans="2:8">
      <c r="B495" s="43" t="s">
        <v>523</v>
      </c>
      <c r="C495" s="29">
        <v>9411100</v>
      </c>
      <c r="D495" s="30" t="s">
        <v>524</v>
      </c>
      <c r="E495" s="44">
        <v>2.0799999999999999E-2</v>
      </c>
      <c r="F495" s="44">
        <v>3.2899999999999999E-2</v>
      </c>
      <c r="G495" s="44">
        <v>3.78E-2</v>
      </c>
      <c r="H495" s="45">
        <v>4.0399999999999998E-2</v>
      </c>
    </row>
    <row r="496" spans="2:8">
      <c r="B496" s="46" t="s">
        <v>523</v>
      </c>
      <c r="C496" s="34">
        <v>9412000</v>
      </c>
      <c r="D496" s="35" t="s">
        <v>525</v>
      </c>
      <c r="E496" s="47">
        <v>2.0799999999999999E-2</v>
      </c>
      <c r="F496" s="47">
        <v>3.2899999999999999E-2</v>
      </c>
      <c r="G496" s="47">
        <v>3.78E-2</v>
      </c>
      <c r="H496" s="48">
        <v>4.0399999999999998E-2</v>
      </c>
    </row>
    <row r="497" spans="2:8">
      <c r="B497" s="46" t="s">
        <v>523</v>
      </c>
      <c r="C497" s="34">
        <v>9420100</v>
      </c>
      <c r="D497" s="35" t="s">
        <v>526</v>
      </c>
      <c r="E497" s="47">
        <v>2.0799999999999999E-2</v>
      </c>
      <c r="F497" s="47">
        <v>3.2899999999999999E-2</v>
      </c>
      <c r="G497" s="47">
        <v>3.78E-2</v>
      </c>
      <c r="H497" s="48">
        <v>4.0399999999999998E-2</v>
      </c>
    </row>
    <row r="498" spans="2:8">
      <c r="B498" s="46" t="s">
        <v>523</v>
      </c>
      <c r="C498" s="34">
        <v>9430800</v>
      </c>
      <c r="D498" s="35" t="s">
        <v>527</v>
      </c>
      <c r="E498" s="47">
        <v>2.0799999999999999E-2</v>
      </c>
      <c r="F498" s="47">
        <v>3.2899999999999999E-2</v>
      </c>
      <c r="G498" s="47">
        <v>3.78E-2</v>
      </c>
      <c r="H498" s="48">
        <v>4.0399999999999998E-2</v>
      </c>
    </row>
    <row r="499" spans="2:8">
      <c r="B499" s="46" t="s">
        <v>523</v>
      </c>
      <c r="C499" s="34">
        <v>9491000</v>
      </c>
      <c r="D499" s="35" t="s">
        <v>528</v>
      </c>
      <c r="E499" s="47">
        <v>2.0799999999999999E-2</v>
      </c>
      <c r="F499" s="47">
        <v>3.2899999999999999E-2</v>
      </c>
      <c r="G499" s="47">
        <v>3.78E-2</v>
      </c>
      <c r="H499" s="48">
        <v>4.0399999999999998E-2</v>
      </c>
    </row>
    <row r="500" spans="2:8">
      <c r="B500" s="46" t="s">
        <v>523</v>
      </c>
      <c r="C500" s="34">
        <v>9492800</v>
      </c>
      <c r="D500" s="35" t="s">
        <v>529</v>
      </c>
      <c r="E500" s="47">
        <v>2.0799999999999999E-2</v>
      </c>
      <c r="F500" s="47">
        <v>3.2899999999999999E-2</v>
      </c>
      <c r="G500" s="47">
        <v>3.78E-2</v>
      </c>
      <c r="H500" s="48">
        <v>4.0399999999999998E-2</v>
      </c>
    </row>
    <row r="501" spans="2:8">
      <c r="B501" s="46" t="s">
        <v>523</v>
      </c>
      <c r="C501" s="34">
        <v>9493600</v>
      </c>
      <c r="D501" s="35" t="s">
        <v>530</v>
      </c>
      <c r="E501" s="47">
        <v>2.0799999999999999E-2</v>
      </c>
      <c r="F501" s="47">
        <v>3.2899999999999999E-2</v>
      </c>
      <c r="G501" s="47">
        <v>3.78E-2</v>
      </c>
      <c r="H501" s="48">
        <v>4.0399999999999998E-2</v>
      </c>
    </row>
    <row r="502" spans="2:8">
      <c r="B502" s="46" t="s">
        <v>523</v>
      </c>
      <c r="C502" s="34">
        <v>9499500</v>
      </c>
      <c r="D502" s="35" t="s">
        <v>531</v>
      </c>
      <c r="E502" s="47">
        <v>2.0799999999999999E-2</v>
      </c>
      <c r="F502" s="47">
        <v>3.2899999999999999E-2</v>
      </c>
      <c r="G502" s="47">
        <v>3.78E-2</v>
      </c>
      <c r="H502" s="48">
        <v>4.0399999999999998E-2</v>
      </c>
    </row>
    <row r="503" spans="2:8">
      <c r="B503" s="46" t="s">
        <v>523</v>
      </c>
      <c r="C503" s="34">
        <v>9511800</v>
      </c>
      <c r="D503" s="35" t="s">
        <v>532</v>
      </c>
      <c r="E503" s="47">
        <v>2.0799999999999999E-2</v>
      </c>
      <c r="F503" s="47">
        <v>3.2899999999999999E-2</v>
      </c>
      <c r="G503" s="47">
        <v>3.78E-2</v>
      </c>
      <c r="H503" s="48">
        <v>4.0399999999999998E-2</v>
      </c>
    </row>
    <row r="504" spans="2:8">
      <c r="B504" s="46" t="s">
        <v>523</v>
      </c>
      <c r="C504" s="34">
        <v>9512600</v>
      </c>
      <c r="D504" s="35" t="s">
        <v>533</v>
      </c>
      <c r="E504" s="47">
        <v>2.0799999999999999E-2</v>
      </c>
      <c r="F504" s="47">
        <v>3.2899999999999999E-2</v>
      </c>
      <c r="G504" s="47">
        <v>3.78E-2</v>
      </c>
      <c r="H504" s="48">
        <v>4.0399999999999998E-2</v>
      </c>
    </row>
    <row r="505" spans="2:8" ht="25">
      <c r="B505" s="46" t="s">
        <v>523</v>
      </c>
      <c r="C505" s="34">
        <v>9521500</v>
      </c>
      <c r="D505" s="35" t="s">
        <v>534</v>
      </c>
      <c r="E505" s="47">
        <v>2.0799999999999999E-2</v>
      </c>
      <c r="F505" s="47">
        <v>3.2899999999999999E-2</v>
      </c>
      <c r="G505" s="47">
        <v>3.78E-2</v>
      </c>
      <c r="H505" s="48">
        <v>4.0399999999999998E-2</v>
      </c>
    </row>
    <row r="506" spans="2:8">
      <c r="B506" s="46" t="s">
        <v>523</v>
      </c>
      <c r="C506" s="34">
        <v>9529101</v>
      </c>
      <c r="D506" s="35" t="s">
        <v>535</v>
      </c>
      <c r="E506" s="47">
        <v>2.0799999999999999E-2</v>
      </c>
      <c r="F506" s="47">
        <v>3.2899999999999999E-2</v>
      </c>
      <c r="G506" s="47">
        <v>3.78E-2</v>
      </c>
      <c r="H506" s="48">
        <v>4.0399999999999998E-2</v>
      </c>
    </row>
    <row r="507" spans="2:8">
      <c r="B507" s="46" t="s">
        <v>523</v>
      </c>
      <c r="C507" s="34">
        <v>9529103</v>
      </c>
      <c r="D507" s="35" t="s">
        <v>536</v>
      </c>
      <c r="E507" s="47">
        <v>2.0799999999999999E-2</v>
      </c>
      <c r="F507" s="47">
        <v>3.2899999999999999E-2</v>
      </c>
      <c r="G507" s="47">
        <v>3.78E-2</v>
      </c>
      <c r="H507" s="48">
        <v>4.0399999999999998E-2</v>
      </c>
    </row>
    <row r="508" spans="2:8">
      <c r="B508" s="46" t="s">
        <v>523</v>
      </c>
      <c r="C508" s="34">
        <v>9529104</v>
      </c>
      <c r="D508" s="35" t="s">
        <v>537</v>
      </c>
      <c r="E508" s="47">
        <v>2.0799999999999999E-2</v>
      </c>
      <c r="F508" s="47">
        <v>3.2899999999999999E-2</v>
      </c>
      <c r="G508" s="47">
        <v>3.78E-2</v>
      </c>
      <c r="H508" s="48">
        <v>4.0399999999999998E-2</v>
      </c>
    </row>
    <row r="509" spans="2:8">
      <c r="B509" s="46" t="s">
        <v>523</v>
      </c>
      <c r="C509" s="34">
        <v>9529105</v>
      </c>
      <c r="D509" s="35" t="s">
        <v>538</v>
      </c>
      <c r="E509" s="47">
        <v>2.0799999999999999E-2</v>
      </c>
      <c r="F509" s="47">
        <v>3.2899999999999999E-2</v>
      </c>
      <c r="G509" s="47">
        <v>3.78E-2</v>
      </c>
      <c r="H509" s="48">
        <v>4.0399999999999998E-2</v>
      </c>
    </row>
    <row r="510" spans="2:8">
      <c r="B510" s="46" t="s">
        <v>523</v>
      </c>
      <c r="C510" s="34">
        <v>9529106</v>
      </c>
      <c r="D510" s="35" t="s">
        <v>539</v>
      </c>
      <c r="E510" s="47">
        <v>2.0799999999999999E-2</v>
      </c>
      <c r="F510" s="47">
        <v>3.2899999999999999E-2</v>
      </c>
      <c r="G510" s="47">
        <v>3.78E-2</v>
      </c>
      <c r="H510" s="48">
        <v>4.0399999999999998E-2</v>
      </c>
    </row>
    <row r="511" spans="2:8" ht="25">
      <c r="B511" s="46" t="s">
        <v>523</v>
      </c>
      <c r="C511" s="34">
        <v>9529199</v>
      </c>
      <c r="D511" s="35" t="s">
        <v>540</v>
      </c>
      <c r="E511" s="47">
        <v>2.0799999999999999E-2</v>
      </c>
      <c r="F511" s="47">
        <v>3.2899999999999999E-2</v>
      </c>
      <c r="G511" s="47">
        <v>3.78E-2</v>
      </c>
      <c r="H511" s="48">
        <v>4.0399999999999998E-2</v>
      </c>
    </row>
    <row r="512" spans="2:8">
      <c r="B512" s="46" t="s">
        <v>523</v>
      </c>
      <c r="C512" s="34">
        <v>9601701</v>
      </c>
      <c r="D512" s="35" t="s">
        <v>541</v>
      </c>
      <c r="E512" s="47">
        <v>2.0799999999999999E-2</v>
      </c>
      <c r="F512" s="47">
        <v>3.2899999999999999E-2</v>
      </c>
      <c r="G512" s="47">
        <v>3.78E-2</v>
      </c>
      <c r="H512" s="48">
        <v>4.0399999999999998E-2</v>
      </c>
    </row>
    <row r="513" spans="2:8">
      <c r="B513" s="46" t="s">
        <v>523</v>
      </c>
      <c r="C513" s="34">
        <v>9601702</v>
      </c>
      <c r="D513" s="35" t="s">
        <v>542</v>
      </c>
      <c r="E513" s="47">
        <v>2.0799999999999999E-2</v>
      </c>
      <c r="F513" s="47">
        <v>3.2899999999999999E-2</v>
      </c>
      <c r="G513" s="47">
        <v>3.78E-2</v>
      </c>
      <c r="H513" s="48">
        <v>4.0399999999999998E-2</v>
      </c>
    </row>
    <row r="514" spans="2:8">
      <c r="B514" s="46" t="s">
        <v>523</v>
      </c>
      <c r="C514" s="34">
        <v>9601703</v>
      </c>
      <c r="D514" s="35" t="s">
        <v>543</v>
      </c>
      <c r="E514" s="47">
        <v>2.0799999999999999E-2</v>
      </c>
      <c r="F514" s="47">
        <v>3.2899999999999999E-2</v>
      </c>
      <c r="G514" s="47">
        <v>3.78E-2</v>
      </c>
      <c r="H514" s="48">
        <v>4.0399999999999998E-2</v>
      </c>
    </row>
    <row r="515" spans="2:8">
      <c r="B515" s="46" t="s">
        <v>523</v>
      </c>
      <c r="C515" s="34">
        <v>9602501</v>
      </c>
      <c r="D515" s="35" t="s">
        <v>544</v>
      </c>
      <c r="E515" s="47">
        <v>2.0799999999999999E-2</v>
      </c>
      <c r="F515" s="47">
        <v>3.2899999999999999E-2</v>
      </c>
      <c r="G515" s="47">
        <v>3.78E-2</v>
      </c>
      <c r="H515" s="48">
        <v>4.0399999999999998E-2</v>
      </c>
    </row>
    <row r="516" spans="2:8">
      <c r="B516" s="46" t="s">
        <v>523</v>
      </c>
      <c r="C516" s="34">
        <v>9602502</v>
      </c>
      <c r="D516" s="35" t="s">
        <v>545</v>
      </c>
      <c r="E516" s="47">
        <v>2.0799999999999999E-2</v>
      </c>
      <c r="F516" s="47">
        <v>3.2899999999999999E-2</v>
      </c>
      <c r="G516" s="47">
        <v>3.78E-2</v>
      </c>
      <c r="H516" s="48">
        <v>4.0399999999999998E-2</v>
      </c>
    </row>
    <row r="517" spans="2:8">
      <c r="B517" s="46" t="s">
        <v>523</v>
      </c>
      <c r="C517" s="34">
        <v>9603301</v>
      </c>
      <c r="D517" s="35" t="s">
        <v>546</v>
      </c>
      <c r="E517" s="47">
        <v>2.0799999999999999E-2</v>
      </c>
      <c r="F517" s="47">
        <v>3.2899999999999999E-2</v>
      </c>
      <c r="G517" s="47">
        <v>3.78E-2</v>
      </c>
      <c r="H517" s="48">
        <v>4.0399999999999998E-2</v>
      </c>
    </row>
    <row r="518" spans="2:8">
      <c r="B518" s="46" t="s">
        <v>523</v>
      </c>
      <c r="C518" s="34">
        <v>9603302</v>
      </c>
      <c r="D518" s="35" t="s">
        <v>547</v>
      </c>
      <c r="E518" s="47">
        <v>2.0799999999999999E-2</v>
      </c>
      <c r="F518" s="47">
        <v>3.2899999999999999E-2</v>
      </c>
      <c r="G518" s="47">
        <v>3.78E-2</v>
      </c>
      <c r="H518" s="48">
        <v>4.0399999999999998E-2</v>
      </c>
    </row>
    <row r="519" spans="2:8">
      <c r="B519" s="46" t="s">
        <v>523</v>
      </c>
      <c r="C519" s="34">
        <v>9603303</v>
      </c>
      <c r="D519" s="35" t="s">
        <v>548</v>
      </c>
      <c r="E519" s="47">
        <v>2.0799999999999999E-2</v>
      </c>
      <c r="F519" s="47">
        <v>3.2899999999999999E-2</v>
      </c>
      <c r="G519" s="47">
        <v>3.78E-2</v>
      </c>
      <c r="H519" s="48">
        <v>4.0399999999999998E-2</v>
      </c>
    </row>
    <row r="520" spans="2:8">
      <c r="B520" s="46" t="s">
        <v>523</v>
      </c>
      <c r="C520" s="34">
        <v>9603304</v>
      </c>
      <c r="D520" s="35" t="s">
        <v>549</v>
      </c>
      <c r="E520" s="47">
        <v>2.0799999999999999E-2</v>
      </c>
      <c r="F520" s="47">
        <v>3.2899999999999999E-2</v>
      </c>
      <c r="G520" s="47">
        <v>3.78E-2</v>
      </c>
      <c r="H520" s="48">
        <v>4.0399999999999998E-2</v>
      </c>
    </row>
    <row r="521" spans="2:8">
      <c r="B521" s="46" t="s">
        <v>523</v>
      </c>
      <c r="C521" s="34">
        <v>9603305</v>
      </c>
      <c r="D521" s="35" t="s">
        <v>550</v>
      </c>
      <c r="E521" s="47">
        <v>2.0799999999999999E-2</v>
      </c>
      <c r="F521" s="47">
        <v>3.2899999999999999E-2</v>
      </c>
      <c r="G521" s="47">
        <v>3.78E-2</v>
      </c>
      <c r="H521" s="48">
        <v>4.0399999999999998E-2</v>
      </c>
    </row>
    <row r="522" spans="2:8">
      <c r="B522" s="46" t="s">
        <v>523</v>
      </c>
      <c r="C522" s="34">
        <v>9603399</v>
      </c>
      <c r="D522" s="35" t="s">
        <v>551</v>
      </c>
      <c r="E522" s="47">
        <v>2.0799999999999999E-2</v>
      </c>
      <c r="F522" s="47">
        <v>3.2899999999999999E-2</v>
      </c>
      <c r="G522" s="47">
        <v>3.78E-2</v>
      </c>
      <c r="H522" s="48">
        <v>4.0399999999999998E-2</v>
      </c>
    </row>
    <row r="523" spans="2:8">
      <c r="B523" s="46" t="s">
        <v>523</v>
      </c>
      <c r="C523" s="34">
        <v>9609202</v>
      </c>
      <c r="D523" s="35" t="s">
        <v>552</v>
      </c>
      <c r="E523" s="47">
        <v>2.0799999999999999E-2</v>
      </c>
      <c r="F523" s="47">
        <v>3.2899999999999999E-2</v>
      </c>
      <c r="G523" s="47">
        <v>3.78E-2</v>
      </c>
      <c r="H523" s="48">
        <v>4.0399999999999998E-2</v>
      </c>
    </row>
    <row r="524" spans="2:8">
      <c r="B524" s="46" t="s">
        <v>523</v>
      </c>
      <c r="C524" s="34">
        <v>9609203</v>
      </c>
      <c r="D524" s="35" t="s">
        <v>553</v>
      </c>
      <c r="E524" s="47">
        <v>2.0799999999999999E-2</v>
      </c>
      <c r="F524" s="47">
        <v>3.2899999999999999E-2</v>
      </c>
      <c r="G524" s="47">
        <v>3.78E-2</v>
      </c>
      <c r="H524" s="48">
        <v>4.0399999999999998E-2</v>
      </c>
    </row>
    <row r="525" spans="2:8">
      <c r="B525" s="46" t="s">
        <v>523</v>
      </c>
      <c r="C525" s="34">
        <v>9609204</v>
      </c>
      <c r="D525" s="35" t="s">
        <v>554</v>
      </c>
      <c r="E525" s="47">
        <v>2.0799999999999999E-2</v>
      </c>
      <c r="F525" s="47">
        <v>3.2899999999999999E-2</v>
      </c>
      <c r="G525" s="47">
        <v>3.78E-2</v>
      </c>
      <c r="H525" s="48">
        <v>4.0399999999999998E-2</v>
      </c>
    </row>
    <row r="526" spans="2:8">
      <c r="B526" s="46" t="s">
        <v>523</v>
      </c>
      <c r="C526" s="34">
        <v>9609205</v>
      </c>
      <c r="D526" s="35" t="s">
        <v>555</v>
      </c>
      <c r="E526" s="47">
        <v>2.0799999999999999E-2</v>
      </c>
      <c r="F526" s="47">
        <v>3.2899999999999999E-2</v>
      </c>
      <c r="G526" s="47">
        <v>3.78E-2</v>
      </c>
      <c r="H526" s="48">
        <v>4.0399999999999998E-2</v>
      </c>
    </row>
    <row r="527" spans="2:8">
      <c r="B527" s="46" t="s">
        <v>523</v>
      </c>
      <c r="C527" s="34">
        <v>9609206</v>
      </c>
      <c r="D527" s="35" t="s">
        <v>556</v>
      </c>
      <c r="E527" s="47">
        <v>2.0799999999999999E-2</v>
      </c>
      <c r="F527" s="47">
        <v>3.2899999999999999E-2</v>
      </c>
      <c r="G527" s="47">
        <v>3.78E-2</v>
      </c>
      <c r="H527" s="48">
        <v>4.0399999999999998E-2</v>
      </c>
    </row>
    <row r="528" spans="2:8">
      <c r="B528" s="46" t="s">
        <v>523</v>
      </c>
      <c r="C528" s="34">
        <v>9609299</v>
      </c>
      <c r="D528" s="35" t="s">
        <v>557</v>
      </c>
      <c r="E528" s="47">
        <v>2.0799999999999999E-2</v>
      </c>
      <c r="F528" s="47">
        <v>3.2899999999999999E-2</v>
      </c>
      <c r="G528" s="47">
        <v>3.78E-2</v>
      </c>
      <c r="H528" s="48">
        <v>4.0399999999999998E-2</v>
      </c>
    </row>
    <row r="529" spans="2:8">
      <c r="B529" s="46" t="s">
        <v>523</v>
      </c>
      <c r="C529" s="34">
        <v>9700500</v>
      </c>
      <c r="D529" s="35" t="s">
        <v>558</v>
      </c>
      <c r="E529" s="47">
        <v>2.0799999999999999E-2</v>
      </c>
      <c r="F529" s="47">
        <v>3.2899999999999999E-2</v>
      </c>
      <c r="G529" s="47">
        <v>3.78E-2</v>
      </c>
      <c r="H529" s="48">
        <v>4.0399999999999998E-2</v>
      </c>
    </row>
    <row r="530" spans="2:8">
      <c r="B530" s="46" t="s">
        <v>523</v>
      </c>
      <c r="C530" s="34">
        <v>9900800</v>
      </c>
      <c r="D530" s="35" t="s">
        <v>559</v>
      </c>
      <c r="E530" s="47">
        <v>2.0799999999999999E-2</v>
      </c>
      <c r="F530" s="47">
        <v>3.2899999999999999E-2</v>
      </c>
      <c r="G530" s="47">
        <v>3.78E-2</v>
      </c>
      <c r="H530" s="48">
        <v>4.0399999999999998E-2</v>
      </c>
    </row>
    <row r="531" spans="2:8">
      <c r="B531" s="46" t="s">
        <v>523</v>
      </c>
      <c r="C531" s="34">
        <v>2943300</v>
      </c>
      <c r="D531" s="35" t="s">
        <v>560</v>
      </c>
      <c r="E531" s="47">
        <v>2.0799999999999999E-2</v>
      </c>
      <c r="F531" s="47">
        <v>3.2899999999999999E-2</v>
      </c>
      <c r="G531" s="47">
        <v>3.78E-2</v>
      </c>
      <c r="H531" s="48">
        <v>4.0399999999999998E-2</v>
      </c>
    </row>
    <row r="532" spans="2:8" ht="25">
      <c r="B532" s="46" t="s">
        <v>523</v>
      </c>
      <c r="C532" s="34">
        <v>2944100</v>
      </c>
      <c r="D532" s="35" t="s">
        <v>561</v>
      </c>
      <c r="E532" s="47">
        <v>2.0799999999999999E-2</v>
      </c>
      <c r="F532" s="47">
        <v>3.2899999999999999E-2</v>
      </c>
      <c r="G532" s="47">
        <v>3.78E-2</v>
      </c>
      <c r="H532" s="48">
        <v>4.0399999999999998E-2</v>
      </c>
    </row>
    <row r="533" spans="2:8">
      <c r="B533" s="46" t="s">
        <v>523</v>
      </c>
      <c r="C533" s="34">
        <v>2945000</v>
      </c>
      <c r="D533" s="35" t="s">
        <v>562</v>
      </c>
      <c r="E533" s="47">
        <v>2.0799999999999999E-2</v>
      </c>
      <c r="F533" s="47">
        <v>3.2899999999999999E-2</v>
      </c>
      <c r="G533" s="47">
        <v>3.78E-2</v>
      </c>
      <c r="H533" s="48">
        <v>4.0399999999999998E-2</v>
      </c>
    </row>
    <row r="534" spans="2:8">
      <c r="B534" s="46" t="s">
        <v>523</v>
      </c>
      <c r="C534" s="34">
        <v>2949201</v>
      </c>
      <c r="D534" s="35" t="s">
        <v>563</v>
      </c>
      <c r="E534" s="47">
        <v>2.0799999999999999E-2</v>
      </c>
      <c r="F534" s="47">
        <v>3.2899999999999999E-2</v>
      </c>
      <c r="G534" s="47">
        <v>3.78E-2</v>
      </c>
      <c r="H534" s="48">
        <v>4.0399999999999998E-2</v>
      </c>
    </row>
    <row r="535" spans="2:8" ht="25">
      <c r="B535" s="46" t="s">
        <v>523</v>
      </c>
      <c r="C535" s="34">
        <v>2949299</v>
      </c>
      <c r="D535" s="35" t="s">
        <v>564</v>
      </c>
      <c r="E535" s="47">
        <v>2.0799999999999999E-2</v>
      </c>
      <c r="F535" s="47">
        <v>3.2899999999999999E-2</v>
      </c>
      <c r="G535" s="47">
        <v>3.78E-2</v>
      </c>
      <c r="H535" s="48">
        <v>4.0399999999999998E-2</v>
      </c>
    </row>
    <row r="536" spans="2:8">
      <c r="B536" s="46" t="s">
        <v>523</v>
      </c>
      <c r="C536" s="34">
        <v>2950600</v>
      </c>
      <c r="D536" s="35" t="s">
        <v>565</v>
      </c>
      <c r="E536" s="47">
        <v>2.0799999999999999E-2</v>
      </c>
      <c r="F536" s="47">
        <v>3.2899999999999999E-2</v>
      </c>
      <c r="G536" s="47">
        <v>3.78E-2</v>
      </c>
      <c r="H536" s="48">
        <v>4.0399999999999998E-2</v>
      </c>
    </row>
    <row r="537" spans="2:8">
      <c r="B537" s="46" t="s">
        <v>523</v>
      </c>
      <c r="C537" s="34">
        <v>3011301</v>
      </c>
      <c r="D537" s="35" t="s">
        <v>566</v>
      </c>
      <c r="E537" s="47">
        <v>2.0799999999999999E-2</v>
      </c>
      <c r="F537" s="47">
        <v>3.2899999999999999E-2</v>
      </c>
      <c r="G537" s="47">
        <v>3.78E-2</v>
      </c>
      <c r="H537" s="48">
        <v>4.0399999999999998E-2</v>
      </c>
    </row>
    <row r="538" spans="2:8" ht="25">
      <c r="B538" s="46" t="s">
        <v>523</v>
      </c>
      <c r="C538" s="34">
        <v>3011302</v>
      </c>
      <c r="D538" s="35" t="s">
        <v>567</v>
      </c>
      <c r="E538" s="47">
        <v>2.0799999999999999E-2</v>
      </c>
      <c r="F538" s="47">
        <v>3.2899999999999999E-2</v>
      </c>
      <c r="G538" s="47">
        <v>3.78E-2</v>
      </c>
      <c r="H538" s="48">
        <v>4.0399999999999998E-2</v>
      </c>
    </row>
    <row r="539" spans="2:8">
      <c r="B539" s="46" t="s">
        <v>523</v>
      </c>
      <c r="C539" s="34">
        <v>3012100</v>
      </c>
      <c r="D539" s="35" t="s">
        <v>568</v>
      </c>
      <c r="E539" s="47">
        <v>2.0799999999999999E-2</v>
      </c>
      <c r="F539" s="47">
        <v>3.2899999999999999E-2</v>
      </c>
      <c r="G539" s="47">
        <v>3.78E-2</v>
      </c>
      <c r="H539" s="48">
        <v>4.0399999999999998E-2</v>
      </c>
    </row>
    <row r="540" spans="2:8">
      <c r="B540" s="46" t="s">
        <v>523</v>
      </c>
      <c r="C540" s="34">
        <v>3031800</v>
      </c>
      <c r="D540" s="35" t="s">
        <v>569</v>
      </c>
      <c r="E540" s="47">
        <v>2.0799999999999999E-2</v>
      </c>
      <c r="F540" s="47">
        <v>3.2899999999999999E-2</v>
      </c>
      <c r="G540" s="47">
        <v>3.78E-2</v>
      </c>
      <c r="H540" s="48">
        <v>4.0399999999999998E-2</v>
      </c>
    </row>
    <row r="541" spans="2:8">
      <c r="B541" s="46" t="s">
        <v>523</v>
      </c>
      <c r="C541" s="34">
        <v>3032600</v>
      </c>
      <c r="D541" s="35" t="s">
        <v>570</v>
      </c>
      <c r="E541" s="47">
        <v>2.0799999999999999E-2</v>
      </c>
      <c r="F541" s="47">
        <v>3.2899999999999999E-2</v>
      </c>
      <c r="G541" s="47">
        <v>3.78E-2</v>
      </c>
      <c r="H541" s="48">
        <v>4.0399999999999998E-2</v>
      </c>
    </row>
    <row r="542" spans="2:8">
      <c r="B542" s="46" t="s">
        <v>523</v>
      </c>
      <c r="C542" s="34">
        <v>3041500</v>
      </c>
      <c r="D542" s="35" t="s">
        <v>571</v>
      </c>
      <c r="E542" s="47">
        <v>2.0799999999999999E-2</v>
      </c>
      <c r="F542" s="47">
        <v>3.2899999999999999E-2</v>
      </c>
      <c r="G542" s="47">
        <v>3.78E-2</v>
      </c>
      <c r="H542" s="48">
        <v>4.0399999999999998E-2</v>
      </c>
    </row>
    <row r="543" spans="2:8">
      <c r="B543" s="46" t="s">
        <v>523</v>
      </c>
      <c r="C543" s="34">
        <v>3042300</v>
      </c>
      <c r="D543" s="35" t="s">
        <v>572</v>
      </c>
      <c r="E543" s="47">
        <v>2.0799999999999999E-2</v>
      </c>
      <c r="F543" s="47">
        <v>3.2899999999999999E-2</v>
      </c>
      <c r="G543" s="47">
        <v>3.78E-2</v>
      </c>
      <c r="H543" s="48">
        <v>4.0399999999999998E-2</v>
      </c>
    </row>
    <row r="544" spans="2:8">
      <c r="B544" s="46" t="s">
        <v>523</v>
      </c>
      <c r="C544" s="34">
        <v>3050400</v>
      </c>
      <c r="D544" s="35" t="s">
        <v>573</v>
      </c>
      <c r="E544" s="47">
        <v>2.0799999999999999E-2</v>
      </c>
      <c r="F544" s="47">
        <v>3.2899999999999999E-2</v>
      </c>
      <c r="G544" s="47">
        <v>3.78E-2</v>
      </c>
      <c r="H544" s="48">
        <v>4.0399999999999998E-2</v>
      </c>
    </row>
    <row r="545" spans="2:8">
      <c r="B545" s="46" t="s">
        <v>523</v>
      </c>
      <c r="C545" s="34">
        <v>3091101</v>
      </c>
      <c r="D545" s="35" t="s">
        <v>574</v>
      </c>
      <c r="E545" s="47">
        <v>2.0799999999999999E-2</v>
      </c>
      <c r="F545" s="47">
        <v>3.2899999999999999E-2</v>
      </c>
      <c r="G545" s="47">
        <v>3.78E-2</v>
      </c>
      <c r="H545" s="48">
        <v>4.0399999999999998E-2</v>
      </c>
    </row>
    <row r="546" spans="2:8">
      <c r="B546" s="46" t="s">
        <v>523</v>
      </c>
      <c r="C546" s="34">
        <v>3091102</v>
      </c>
      <c r="D546" s="35" t="s">
        <v>575</v>
      </c>
      <c r="E546" s="47">
        <v>2.0799999999999999E-2</v>
      </c>
      <c r="F546" s="47">
        <v>3.2899999999999999E-2</v>
      </c>
      <c r="G546" s="47">
        <v>3.78E-2</v>
      </c>
      <c r="H546" s="48">
        <v>4.0399999999999998E-2</v>
      </c>
    </row>
    <row r="547" spans="2:8">
      <c r="B547" s="46" t="s">
        <v>523</v>
      </c>
      <c r="C547" s="34">
        <v>3092000</v>
      </c>
      <c r="D547" s="35" t="s">
        <v>576</v>
      </c>
      <c r="E547" s="47">
        <v>2.0799999999999999E-2</v>
      </c>
      <c r="F547" s="47">
        <v>3.2899999999999999E-2</v>
      </c>
      <c r="G547" s="47">
        <v>3.78E-2</v>
      </c>
      <c r="H547" s="48">
        <v>4.0399999999999998E-2</v>
      </c>
    </row>
    <row r="548" spans="2:8">
      <c r="B548" s="46" t="s">
        <v>523</v>
      </c>
      <c r="C548" s="34">
        <v>3099700</v>
      </c>
      <c r="D548" s="35" t="s">
        <v>577</v>
      </c>
      <c r="E548" s="47">
        <v>2.0799999999999999E-2</v>
      </c>
      <c r="F548" s="47">
        <v>3.2899999999999999E-2</v>
      </c>
      <c r="G548" s="47">
        <v>3.78E-2</v>
      </c>
      <c r="H548" s="48">
        <v>4.0399999999999998E-2</v>
      </c>
    </row>
    <row r="549" spans="2:8">
      <c r="B549" s="46" t="s">
        <v>523</v>
      </c>
      <c r="C549" s="34">
        <v>3101200</v>
      </c>
      <c r="D549" s="35" t="s">
        <v>578</v>
      </c>
      <c r="E549" s="47">
        <v>2.0799999999999999E-2</v>
      </c>
      <c r="F549" s="47">
        <v>3.2899999999999999E-2</v>
      </c>
      <c r="G549" s="47">
        <v>3.78E-2</v>
      </c>
      <c r="H549" s="48">
        <v>4.0399999999999998E-2</v>
      </c>
    </row>
    <row r="550" spans="2:8">
      <c r="B550" s="46" t="s">
        <v>523</v>
      </c>
      <c r="C550" s="34">
        <v>3102100</v>
      </c>
      <c r="D550" s="35" t="s">
        <v>579</v>
      </c>
      <c r="E550" s="47">
        <v>2.0799999999999999E-2</v>
      </c>
      <c r="F550" s="47">
        <v>3.2899999999999999E-2</v>
      </c>
      <c r="G550" s="47">
        <v>3.78E-2</v>
      </c>
      <c r="H550" s="48">
        <v>4.0399999999999998E-2</v>
      </c>
    </row>
    <row r="551" spans="2:8">
      <c r="B551" s="46" t="s">
        <v>523</v>
      </c>
      <c r="C551" s="34">
        <v>3103900</v>
      </c>
      <c r="D551" s="35" t="s">
        <v>580</v>
      </c>
      <c r="E551" s="47">
        <v>2.0799999999999999E-2</v>
      </c>
      <c r="F551" s="47">
        <v>3.2899999999999999E-2</v>
      </c>
      <c r="G551" s="47">
        <v>3.78E-2</v>
      </c>
      <c r="H551" s="48">
        <v>4.0399999999999998E-2</v>
      </c>
    </row>
    <row r="552" spans="2:8">
      <c r="B552" s="46" t="s">
        <v>523</v>
      </c>
      <c r="C552" s="34">
        <v>3104700</v>
      </c>
      <c r="D552" s="35" t="s">
        <v>581</v>
      </c>
      <c r="E552" s="47">
        <v>2.0799999999999999E-2</v>
      </c>
      <c r="F552" s="47">
        <v>3.2899999999999999E-2</v>
      </c>
      <c r="G552" s="47">
        <v>3.78E-2</v>
      </c>
      <c r="H552" s="48">
        <v>4.0399999999999998E-2</v>
      </c>
    </row>
    <row r="553" spans="2:8">
      <c r="B553" s="46" t="s">
        <v>523</v>
      </c>
      <c r="C553" s="34">
        <v>3211601</v>
      </c>
      <c r="D553" s="35" t="s">
        <v>582</v>
      </c>
      <c r="E553" s="47">
        <v>2.0799999999999999E-2</v>
      </c>
      <c r="F553" s="47">
        <v>3.2899999999999999E-2</v>
      </c>
      <c r="G553" s="47">
        <v>3.78E-2</v>
      </c>
      <c r="H553" s="48">
        <v>4.0399999999999998E-2</v>
      </c>
    </row>
    <row r="554" spans="2:8">
      <c r="B554" s="46" t="s">
        <v>523</v>
      </c>
      <c r="C554" s="34">
        <v>3211602</v>
      </c>
      <c r="D554" s="35" t="s">
        <v>583</v>
      </c>
      <c r="E554" s="47">
        <v>2.0799999999999999E-2</v>
      </c>
      <c r="F554" s="47">
        <v>3.2899999999999999E-2</v>
      </c>
      <c r="G554" s="47">
        <v>3.78E-2</v>
      </c>
      <c r="H554" s="48">
        <v>4.0399999999999998E-2</v>
      </c>
    </row>
    <row r="555" spans="2:8">
      <c r="B555" s="46" t="s">
        <v>523</v>
      </c>
      <c r="C555" s="34">
        <v>3211603</v>
      </c>
      <c r="D555" s="35" t="s">
        <v>584</v>
      </c>
      <c r="E555" s="47">
        <v>2.0799999999999999E-2</v>
      </c>
      <c r="F555" s="47">
        <v>3.2899999999999999E-2</v>
      </c>
      <c r="G555" s="47">
        <v>3.78E-2</v>
      </c>
      <c r="H555" s="48">
        <v>4.0399999999999998E-2</v>
      </c>
    </row>
    <row r="556" spans="2:8">
      <c r="B556" s="46" t="s">
        <v>523</v>
      </c>
      <c r="C556" s="34">
        <v>3212400</v>
      </c>
      <c r="D556" s="35" t="s">
        <v>585</v>
      </c>
      <c r="E556" s="47">
        <v>2.0799999999999999E-2</v>
      </c>
      <c r="F556" s="47">
        <v>3.2899999999999999E-2</v>
      </c>
      <c r="G556" s="47">
        <v>3.78E-2</v>
      </c>
      <c r="H556" s="48">
        <v>4.0399999999999998E-2</v>
      </c>
    </row>
    <row r="557" spans="2:8">
      <c r="B557" s="46" t="s">
        <v>523</v>
      </c>
      <c r="C557" s="34">
        <v>3220500</v>
      </c>
      <c r="D557" s="35" t="s">
        <v>586</v>
      </c>
      <c r="E557" s="47">
        <v>2.0799999999999999E-2</v>
      </c>
      <c r="F557" s="47">
        <v>3.2899999999999999E-2</v>
      </c>
      <c r="G557" s="47">
        <v>3.78E-2</v>
      </c>
      <c r="H557" s="48">
        <v>4.0399999999999998E-2</v>
      </c>
    </row>
    <row r="558" spans="2:8">
      <c r="B558" s="46" t="s">
        <v>523</v>
      </c>
      <c r="C558" s="34">
        <v>3230200</v>
      </c>
      <c r="D558" s="35" t="s">
        <v>587</v>
      </c>
      <c r="E558" s="47">
        <v>2.0799999999999999E-2</v>
      </c>
      <c r="F558" s="47">
        <v>3.2899999999999999E-2</v>
      </c>
      <c r="G558" s="47">
        <v>3.78E-2</v>
      </c>
      <c r="H558" s="48">
        <v>4.0399999999999998E-2</v>
      </c>
    </row>
    <row r="559" spans="2:8">
      <c r="B559" s="46" t="s">
        <v>523</v>
      </c>
      <c r="C559" s="34">
        <v>3240001</v>
      </c>
      <c r="D559" s="35" t="s">
        <v>588</v>
      </c>
      <c r="E559" s="47">
        <v>2.0799999999999999E-2</v>
      </c>
      <c r="F559" s="47">
        <v>3.2899999999999999E-2</v>
      </c>
      <c r="G559" s="47">
        <v>3.78E-2</v>
      </c>
      <c r="H559" s="48">
        <v>4.0399999999999998E-2</v>
      </c>
    </row>
    <row r="560" spans="2:8">
      <c r="B560" s="46" t="s">
        <v>523</v>
      </c>
      <c r="C560" s="34">
        <v>3240002</v>
      </c>
      <c r="D560" s="35" t="s">
        <v>589</v>
      </c>
      <c r="E560" s="47">
        <v>2.0799999999999999E-2</v>
      </c>
      <c r="F560" s="47">
        <v>3.2899999999999999E-2</v>
      </c>
      <c r="G560" s="47">
        <v>3.78E-2</v>
      </c>
      <c r="H560" s="48">
        <v>4.0399999999999998E-2</v>
      </c>
    </row>
    <row r="561" spans="2:8">
      <c r="B561" s="46" t="s">
        <v>523</v>
      </c>
      <c r="C561" s="34">
        <v>3240003</v>
      </c>
      <c r="D561" s="35" t="s">
        <v>590</v>
      </c>
      <c r="E561" s="47">
        <v>2.0799999999999999E-2</v>
      </c>
      <c r="F561" s="47">
        <v>3.2899999999999999E-2</v>
      </c>
      <c r="G561" s="47">
        <v>3.78E-2</v>
      </c>
      <c r="H561" s="48">
        <v>4.0399999999999998E-2</v>
      </c>
    </row>
    <row r="562" spans="2:8">
      <c r="B562" s="46" t="s">
        <v>523</v>
      </c>
      <c r="C562" s="34">
        <v>3240099</v>
      </c>
      <c r="D562" s="35" t="s">
        <v>591</v>
      </c>
      <c r="E562" s="47">
        <v>2.0799999999999999E-2</v>
      </c>
      <c r="F562" s="47">
        <v>3.2899999999999999E-2</v>
      </c>
      <c r="G562" s="47">
        <v>3.78E-2</v>
      </c>
      <c r="H562" s="48">
        <v>4.0399999999999998E-2</v>
      </c>
    </row>
    <row r="563" spans="2:8" ht="25">
      <c r="B563" s="46" t="s">
        <v>523</v>
      </c>
      <c r="C563" s="34">
        <v>3250701</v>
      </c>
      <c r="D563" s="35" t="s">
        <v>592</v>
      </c>
      <c r="E563" s="47">
        <v>2.0799999999999999E-2</v>
      </c>
      <c r="F563" s="47">
        <v>3.2899999999999999E-2</v>
      </c>
      <c r="G563" s="47">
        <v>3.78E-2</v>
      </c>
      <c r="H563" s="48">
        <v>4.0399999999999998E-2</v>
      </c>
    </row>
    <row r="564" spans="2:8">
      <c r="B564" s="46" t="s">
        <v>523</v>
      </c>
      <c r="C564" s="34">
        <v>3250702</v>
      </c>
      <c r="D564" s="35" t="s">
        <v>593</v>
      </c>
      <c r="E564" s="47">
        <v>2.0799999999999999E-2</v>
      </c>
      <c r="F564" s="47">
        <v>3.2899999999999999E-2</v>
      </c>
      <c r="G564" s="47">
        <v>3.78E-2</v>
      </c>
      <c r="H564" s="48">
        <v>4.0399999999999998E-2</v>
      </c>
    </row>
    <row r="565" spans="2:8" ht="25">
      <c r="B565" s="46" t="s">
        <v>523</v>
      </c>
      <c r="C565" s="34">
        <v>3250703</v>
      </c>
      <c r="D565" s="35" t="s">
        <v>594</v>
      </c>
      <c r="E565" s="47">
        <v>2.0799999999999999E-2</v>
      </c>
      <c r="F565" s="47">
        <v>3.2899999999999999E-2</v>
      </c>
      <c r="G565" s="47">
        <v>3.78E-2</v>
      </c>
      <c r="H565" s="48">
        <v>4.0399999999999998E-2</v>
      </c>
    </row>
    <row r="566" spans="2:8" ht="25">
      <c r="B566" s="46" t="s">
        <v>523</v>
      </c>
      <c r="C566" s="34">
        <v>3250704</v>
      </c>
      <c r="D566" s="35" t="s">
        <v>595</v>
      </c>
      <c r="E566" s="47">
        <v>2.0799999999999999E-2</v>
      </c>
      <c r="F566" s="47">
        <v>3.2899999999999999E-2</v>
      </c>
      <c r="G566" s="47">
        <v>3.78E-2</v>
      </c>
      <c r="H566" s="48">
        <v>4.0399999999999998E-2</v>
      </c>
    </row>
    <row r="567" spans="2:8">
      <c r="B567" s="46" t="s">
        <v>523</v>
      </c>
      <c r="C567" s="34">
        <v>3250705</v>
      </c>
      <c r="D567" s="35" t="s">
        <v>596</v>
      </c>
      <c r="E567" s="47">
        <v>2.0799999999999999E-2</v>
      </c>
      <c r="F567" s="47">
        <v>3.2899999999999999E-2</v>
      </c>
      <c r="G567" s="47">
        <v>3.78E-2</v>
      </c>
      <c r="H567" s="48">
        <v>4.0399999999999998E-2</v>
      </c>
    </row>
    <row r="568" spans="2:8">
      <c r="B568" s="46" t="s">
        <v>523</v>
      </c>
      <c r="C568" s="34">
        <v>3250706</v>
      </c>
      <c r="D568" s="35" t="s">
        <v>597</v>
      </c>
      <c r="E568" s="47">
        <v>2.0799999999999999E-2</v>
      </c>
      <c r="F568" s="47">
        <v>3.2899999999999999E-2</v>
      </c>
      <c r="G568" s="47">
        <v>3.78E-2</v>
      </c>
      <c r="H568" s="48">
        <v>4.0399999999999998E-2</v>
      </c>
    </row>
    <row r="569" spans="2:8">
      <c r="B569" s="46" t="s">
        <v>523</v>
      </c>
      <c r="C569" s="34">
        <v>3250707</v>
      </c>
      <c r="D569" s="35" t="s">
        <v>598</v>
      </c>
      <c r="E569" s="47">
        <v>2.0799999999999999E-2</v>
      </c>
      <c r="F569" s="47">
        <v>3.2899999999999999E-2</v>
      </c>
      <c r="G569" s="47">
        <v>3.78E-2</v>
      </c>
      <c r="H569" s="48">
        <v>4.0399999999999998E-2</v>
      </c>
    </row>
    <row r="570" spans="2:8">
      <c r="B570" s="46" t="s">
        <v>523</v>
      </c>
      <c r="C570" s="34">
        <v>3250709</v>
      </c>
      <c r="D570" s="35" t="s">
        <v>599</v>
      </c>
      <c r="E570" s="47">
        <v>2.0799999999999999E-2</v>
      </c>
      <c r="F570" s="47">
        <v>3.2899999999999999E-2</v>
      </c>
      <c r="G570" s="47">
        <v>3.78E-2</v>
      </c>
      <c r="H570" s="48">
        <v>4.0399999999999998E-2</v>
      </c>
    </row>
    <row r="571" spans="2:8">
      <c r="B571" s="46" t="s">
        <v>523</v>
      </c>
      <c r="C571" s="34">
        <v>3291400</v>
      </c>
      <c r="D571" s="35" t="s">
        <v>600</v>
      </c>
      <c r="E571" s="47">
        <v>2.0799999999999999E-2</v>
      </c>
      <c r="F571" s="47">
        <v>3.2899999999999999E-2</v>
      </c>
      <c r="G571" s="47">
        <v>3.78E-2</v>
      </c>
      <c r="H571" s="48">
        <v>4.0399999999999998E-2</v>
      </c>
    </row>
    <row r="572" spans="2:8">
      <c r="B572" s="46" t="s">
        <v>523</v>
      </c>
      <c r="C572" s="34">
        <v>3292201</v>
      </c>
      <c r="D572" s="35" t="s">
        <v>601</v>
      </c>
      <c r="E572" s="47">
        <v>2.0799999999999999E-2</v>
      </c>
      <c r="F572" s="47">
        <v>3.2899999999999999E-2</v>
      </c>
      <c r="G572" s="47">
        <v>3.78E-2</v>
      </c>
      <c r="H572" s="48">
        <v>4.0399999999999998E-2</v>
      </c>
    </row>
    <row r="573" spans="2:8">
      <c r="B573" s="46" t="s">
        <v>523</v>
      </c>
      <c r="C573" s="34">
        <v>3292202</v>
      </c>
      <c r="D573" s="35" t="s">
        <v>602</v>
      </c>
      <c r="E573" s="47">
        <v>2.0799999999999999E-2</v>
      </c>
      <c r="F573" s="47">
        <v>3.2899999999999999E-2</v>
      </c>
      <c r="G573" s="47">
        <v>3.78E-2</v>
      </c>
      <c r="H573" s="48">
        <v>4.0399999999999998E-2</v>
      </c>
    </row>
    <row r="574" spans="2:8">
      <c r="B574" s="46" t="s">
        <v>523</v>
      </c>
      <c r="C574" s="34">
        <v>3299001</v>
      </c>
      <c r="D574" s="35" t="s">
        <v>603</v>
      </c>
      <c r="E574" s="47">
        <v>2.0799999999999999E-2</v>
      </c>
      <c r="F574" s="47">
        <v>3.2899999999999999E-2</v>
      </c>
      <c r="G574" s="47">
        <v>3.78E-2</v>
      </c>
      <c r="H574" s="48">
        <v>4.0399999999999998E-2</v>
      </c>
    </row>
    <row r="575" spans="2:8">
      <c r="B575" s="46" t="s">
        <v>523</v>
      </c>
      <c r="C575" s="34">
        <v>3299002</v>
      </c>
      <c r="D575" s="35" t="s">
        <v>604</v>
      </c>
      <c r="E575" s="47">
        <v>2.0799999999999999E-2</v>
      </c>
      <c r="F575" s="47">
        <v>3.2899999999999999E-2</v>
      </c>
      <c r="G575" s="47">
        <v>3.78E-2</v>
      </c>
      <c r="H575" s="48">
        <v>4.0399999999999998E-2</v>
      </c>
    </row>
    <row r="576" spans="2:8">
      <c r="B576" s="46" t="s">
        <v>523</v>
      </c>
      <c r="C576" s="34">
        <v>3299003</v>
      </c>
      <c r="D576" s="35" t="s">
        <v>605</v>
      </c>
      <c r="E576" s="47">
        <v>2.0799999999999999E-2</v>
      </c>
      <c r="F576" s="47">
        <v>3.2899999999999999E-2</v>
      </c>
      <c r="G576" s="47">
        <v>3.78E-2</v>
      </c>
      <c r="H576" s="48">
        <v>4.0399999999999998E-2</v>
      </c>
    </row>
    <row r="577" spans="2:8">
      <c r="B577" s="46" t="s">
        <v>523</v>
      </c>
      <c r="C577" s="34">
        <v>3299004</v>
      </c>
      <c r="D577" s="35" t="s">
        <v>606</v>
      </c>
      <c r="E577" s="47">
        <v>2.0799999999999999E-2</v>
      </c>
      <c r="F577" s="47">
        <v>3.2899999999999999E-2</v>
      </c>
      <c r="G577" s="47">
        <v>3.78E-2</v>
      </c>
      <c r="H577" s="48">
        <v>4.0399999999999998E-2</v>
      </c>
    </row>
    <row r="578" spans="2:8">
      <c r="B578" s="46" t="s">
        <v>523</v>
      </c>
      <c r="C578" s="34">
        <v>3299005</v>
      </c>
      <c r="D578" s="35" t="s">
        <v>607</v>
      </c>
      <c r="E578" s="47">
        <v>2.0799999999999999E-2</v>
      </c>
      <c r="F578" s="47">
        <v>3.2899999999999999E-2</v>
      </c>
      <c r="G578" s="47">
        <v>3.78E-2</v>
      </c>
      <c r="H578" s="48">
        <v>4.0399999999999998E-2</v>
      </c>
    </row>
    <row r="579" spans="2:8">
      <c r="B579" s="46" t="s">
        <v>523</v>
      </c>
      <c r="C579" s="34">
        <v>3299006</v>
      </c>
      <c r="D579" s="35" t="s">
        <v>608</v>
      </c>
      <c r="E579" s="47">
        <v>2.0799999999999999E-2</v>
      </c>
      <c r="F579" s="47">
        <v>3.2899999999999999E-2</v>
      </c>
      <c r="G579" s="47">
        <v>3.78E-2</v>
      </c>
      <c r="H579" s="48">
        <v>4.0399999999999998E-2</v>
      </c>
    </row>
    <row r="580" spans="2:8">
      <c r="B580" s="46" t="s">
        <v>523</v>
      </c>
      <c r="C580" s="34">
        <v>3299099</v>
      </c>
      <c r="D580" s="35" t="s">
        <v>609</v>
      </c>
      <c r="E580" s="47">
        <v>2.0799999999999999E-2</v>
      </c>
      <c r="F580" s="47">
        <v>3.2899999999999999E-2</v>
      </c>
      <c r="G580" s="47">
        <v>3.78E-2</v>
      </c>
      <c r="H580" s="48">
        <v>4.0399999999999998E-2</v>
      </c>
    </row>
    <row r="581" spans="2:8" ht="25">
      <c r="B581" s="46" t="s">
        <v>523</v>
      </c>
      <c r="C581" s="34">
        <v>3311200</v>
      </c>
      <c r="D581" s="35" t="s">
        <v>610</v>
      </c>
      <c r="E581" s="47">
        <v>2.0799999999999999E-2</v>
      </c>
      <c r="F581" s="47">
        <v>3.2899999999999999E-2</v>
      </c>
      <c r="G581" s="47">
        <v>3.78E-2</v>
      </c>
      <c r="H581" s="48">
        <v>4.0399999999999998E-2</v>
      </c>
    </row>
    <row r="582" spans="2:8">
      <c r="B582" s="46" t="s">
        <v>523</v>
      </c>
      <c r="C582" s="34">
        <v>3312102</v>
      </c>
      <c r="D582" s="35" t="s">
        <v>611</v>
      </c>
      <c r="E582" s="47">
        <v>2.0799999999999999E-2</v>
      </c>
      <c r="F582" s="47">
        <v>3.2899999999999999E-2</v>
      </c>
      <c r="G582" s="47">
        <v>3.78E-2</v>
      </c>
      <c r="H582" s="48">
        <v>4.0399999999999998E-2</v>
      </c>
    </row>
    <row r="583" spans="2:8" ht="25">
      <c r="B583" s="46" t="s">
        <v>523</v>
      </c>
      <c r="C583" s="34">
        <v>3312103</v>
      </c>
      <c r="D583" s="35" t="s">
        <v>612</v>
      </c>
      <c r="E583" s="47">
        <v>2.0799999999999999E-2</v>
      </c>
      <c r="F583" s="47">
        <v>3.2899999999999999E-2</v>
      </c>
      <c r="G583" s="47">
        <v>3.78E-2</v>
      </c>
      <c r="H583" s="48">
        <v>4.0399999999999998E-2</v>
      </c>
    </row>
    <row r="584" spans="2:8">
      <c r="B584" s="46" t="s">
        <v>523</v>
      </c>
      <c r="C584" s="34">
        <v>3313901</v>
      </c>
      <c r="D584" s="35" t="s">
        <v>613</v>
      </c>
      <c r="E584" s="47">
        <v>2.0799999999999999E-2</v>
      </c>
      <c r="F584" s="47">
        <v>3.2899999999999999E-2</v>
      </c>
      <c r="G584" s="47">
        <v>3.78E-2</v>
      </c>
      <c r="H584" s="48">
        <v>4.0399999999999998E-2</v>
      </c>
    </row>
    <row r="585" spans="2:8">
      <c r="B585" s="46" t="s">
        <v>523</v>
      </c>
      <c r="C585" s="34">
        <v>3313902</v>
      </c>
      <c r="D585" s="35" t="s">
        <v>614</v>
      </c>
      <c r="E585" s="47">
        <v>2.0799999999999999E-2</v>
      </c>
      <c r="F585" s="47">
        <v>3.2899999999999999E-2</v>
      </c>
      <c r="G585" s="47">
        <v>3.78E-2</v>
      </c>
      <c r="H585" s="48">
        <v>4.0399999999999998E-2</v>
      </c>
    </row>
    <row r="586" spans="2:8" ht="25">
      <c r="B586" s="46" t="s">
        <v>523</v>
      </c>
      <c r="C586" s="34">
        <v>3313999</v>
      </c>
      <c r="D586" s="35" t="s">
        <v>615</v>
      </c>
      <c r="E586" s="47">
        <v>2.0799999999999999E-2</v>
      </c>
      <c r="F586" s="47">
        <v>3.2899999999999999E-2</v>
      </c>
      <c r="G586" s="47">
        <v>3.78E-2</v>
      </c>
      <c r="H586" s="48">
        <v>4.0399999999999998E-2</v>
      </c>
    </row>
    <row r="587" spans="2:8">
      <c r="B587" s="46" t="s">
        <v>523</v>
      </c>
      <c r="C587" s="34">
        <v>3314701</v>
      </c>
      <c r="D587" s="35" t="s">
        <v>616</v>
      </c>
      <c r="E587" s="47">
        <v>2.0799999999999999E-2</v>
      </c>
      <c r="F587" s="47">
        <v>3.2899999999999999E-2</v>
      </c>
      <c r="G587" s="47">
        <v>3.78E-2</v>
      </c>
      <c r="H587" s="48">
        <v>4.0399999999999998E-2</v>
      </c>
    </row>
    <row r="588" spans="2:8">
      <c r="B588" s="46" t="s">
        <v>523</v>
      </c>
      <c r="C588" s="34">
        <v>3314702</v>
      </c>
      <c r="D588" s="35" t="s">
        <v>617</v>
      </c>
      <c r="E588" s="47">
        <v>2.0799999999999999E-2</v>
      </c>
      <c r="F588" s="47">
        <v>3.2899999999999999E-2</v>
      </c>
      <c r="G588" s="47">
        <v>3.78E-2</v>
      </c>
      <c r="H588" s="48">
        <v>4.0399999999999998E-2</v>
      </c>
    </row>
    <row r="589" spans="2:8">
      <c r="B589" s="46" t="s">
        <v>523</v>
      </c>
      <c r="C589" s="34">
        <v>3314703</v>
      </c>
      <c r="D589" s="35" t="s">
        <v>618</v>
      </c>
      <c r="E589" s="47">
        <v>2.0799999999999999E-2</v>
      </c>
      <c r="F589" s="47">
        <v>3.2899999999999999E-2</v>
      </c>
      <c r="G589" s="47">
        <v>3.78E-2</v>
      </c>
      <c r="H589" s="48">
        <v>4.0399999999999998E-2</v>
      </c>
    </row>
    <row r="590" spans="2:8">
      <c r="B590" s="46" t="s">
        <v>523</v>
      </c>
      <c r="C590" s="34">
        <v>3314704</v>
      </c>
      <c r="D590" s="35" t="s">
        <v>619</v>
      </c>
      <c r="E590" s="47">
        <v>2.0799999999999999E-2</v>
      </c>
      <c r="F590" s="47">
        <v>3.2899999999999999E-2</v>
      </c>
      <c r="G590" s="47">
        <v>3.78E-2</v>
      </c>
      <c r="H590" s="48">
        <v>4.0399999999999998E-2</v>
      </c>
    </row>
    <row r="591" spans="2:8">
      <c r="B591" s="46" t="s">
        <v>523</v>
      </c>
      <c r="C591" s="34">
        <v>3314705</v>
      </c>
      <c r="D591" s="35" t="s">
        <v>620</v>
      </c>
      <c r="E591" s="47">
        <v>2.0799999999999999E-2</v>
      </c>
      <c r="F591" s="47">
        <v>3.2899999999999999E-2</v>
      </c>
      <c r="G591" s="47">
        <v>3.78E-2</v>
      </c>
      <c r="H591" s="48">
        <v>4.0399999999999998E-2</v>
      </c>
    </row>
    <row r="592" spans="2:8" ht="25">
      <c r="B592" s="46" t="s">
        <v>523</v>
      </c>
      <c r="C592" s="34">
        <v>3314706</v>
      </c>
      <c r="D592" s="35" t="s">
        <v>621</v>
      </c>
      <c r="E592" s="47">
        <v>2.0799999999999999E-2</v>
      </c>
      <c r="F592" s="47">
        <v>3.2899999999999999E-2</v>
      </c>
      <c r="G592" s="47">
        <v>3.78E-2</v>
      </c>
      <c r="H592" s="48">
        <v>4.0399999999999998E-2</v>
      </c>
    </row>
    <row r="593" spans="2:8" ht="25">
      <c r="B593" s="46" t="s">
        <v>523</v>
      </c>
      <c r="C593" s="34">
        <v>3314707</v>
      </c>
      <c r="D593" s="35" t="s">
        <v>622</v>
      </c>
      <c r="E593" s="47">
        <v>2.0799999999999999E-2</v>
      </c>
      <c r="F593" s="47">
        <v>3.2899999999999999E-2</v>
      </c>
      <c r="G593" s="47">
        <v>3.78E-2</v>
      </c>
      <c r="H593" s="48">
        <v>4.0399999999999998E-2</v>
      </c>
    </row>
    <row r="594" spans="2:8" ht="25">
      <c r="B594" s="46" t="s">
        <v>523</v>
      </c>
      <c r="C594" s="34">
        <v>3314708</v>
      </c>
      <c r="D594" s="35" t="s">
        <v>623</v>
      </c>
      <c r="E594" s="47">
        <v>2.0799999999999999E-2</v>
      </c>
      <c r="F594" s="47">
        <v>3.2899999999999999E-2</v>
      </c>
      <c r="G594" s="47">
        <v>3.78E-2</v>
      </c>
      <c r="H594" s="48">
        <v>4.0399999999999998E-2</v>
      </c>
    </row>
    <row r="595" spans="2:8" ht="25">
      <c r="B595" s="46" t="s">
        <v>523</v>
      </c>
      <c r="C595" s="34">
        <v>3314709</v>
      </c>
      <c r="D595" s="35" t="s">
        <v>624</v>
      </c>
      <c r="E595" s="47">
        <v>2.0799999999999999E-2</v>
      </c>
      <c r="F595" s="47">
        <v>3.2899999999999999E-2</v>
      </c>
      <c r="G595" s="47">
        <v>3.78E-2</v>
      </c>
      <c r="H595" s="48">
        <v>4.0399999999999998E-2</v>
      </c>
    </row>
    <row r="596" spans="2:8" ht="25">
      <c r="B596" s="46" t="s">
        <v>523</v>
      </c>
      <c r="C596" s="34">
        <v>3314710</v>
      </c>
      <c r="D596" s="35" t="s">
        <v>625</v>
      </c>
      <c r="E596" s="47">
        <v>2.0799999999999999E-2</v>
      </c>
      <c r="F596" s="47">
        <v>3.2899999999999999E-2</v>
      </c>
      <c r="G596" s="47">
        <v>3.78E-2</v>
      </c>
      <c r="H596" s="48">
        <v>4.0399999999999998E-2</v>
      </c>
    </row>
    <row r="597" spans="2:8">
      <c r="B597" s="46" t="s">
        <v>523</v>
      </c>
      <c r="C597" s="34">
        <v>3314711</v>
      </c>
      <c r="D597" s="35" t="s">
        <v>626</v>
      </c>
      <c r="E597" s="47">
        <v>2.0799999999999999E-2</v>
      </c>
      <c r="F597" s="47">
        <v>3.2899999999999999E-2</v>
      </c>
      <c r="G597" s="47">
        <v>3.78E-2</v>
      </c>
      <c r="H597" s="48">
        <v>4.0399999999999998E-2</v>
      </c>
    </row>
    <row r="598" spans="2:8">
      <c r="B598" s="46" t="s">
        <v>523</v>
      </c>
      <c r="C598" s="34">
        <v>3314712</v>
      </c>
      <c r="D598" s="35" t="s">
        <v>627</v>
      </c>
      <c r="E598" s="47">
        <v>2.0799999999999999E-2</v>
      </c>
      <c r="F598" s="47">
        <v>3.2899999999999999E-2</v>
      </c>
      <c r="G598" s="47">
        <v>3.78E-2</v>
      </c>
      <c r="H598" s="48">
        <v>4.0399999999999998E-2</v>
      </c>
    </row>
    <row r="599" spans="2:8">
      <c r="B599" s="46" t="s">
        <v>523</v>
      </c>
      <c r="C599" s="34">
        <v>3314713</v>
      </c>
      <c r="D599" s="35" t="s">
        <v>628</v>
      </c>
      <c r="E599" s="47">
        <v>2.0799999999999999E-2</v>
      </c>
      <c r="F599" s="47">
        <v>3.2899999999999999E-2</v>
      </c>
      <c r="G599" s="47">
        <v>3.78E-2</v>
      </c>
      <c r="H599" s="48">
        <v>4.0399999999999998E-2</v>
      </c>
    </row>
    <row r="600" spans="2:8" ht="25">
      <c r="B600" s="46" t="s">
        <v>523</v>
      </c>
      <c r="C600" s="34">
        <v>3314714</v>
      </c>
      <c r="D600" s="35" t="s">
        <v>629</v>
      </c>
      <c r="E600" s="47">
        <v>2.0799999999999999E-2</v>
      </c>
      <c r="F600" s="47">
        <v>3.2899999999999999E-2</v>
      </c>
      <c r="G600" s="47">
        <v>3.78E-2</v>
      </c>
      <c r="H600" s="48">
        <v>4.0399999999999998E-2</v>
      </c>
    </row>
    <row r="601" spans="2:8" ht="25">
      <c r="B601" s="46" t="s">
        <v>523</v>
      </c>
      <c r="C601" s="34">
        <v>3314715</v>
      </c>
      <c r="D601" s="35" t="s">
        <v>630</v>
      </c>
      <c r="E601" s="47">
        <v>2.0799999999999999E-2</v>
      </c>
      <c r="F601" s="47">
        <v>3.2899999999999999E-2</v>
      </c>
      <c r="G601" s="47">
        <v>3.78E-2</v>
      </c>
      <c r="H601" s="48">
        <v>4.0399999999999998E-2</v>
      </c>
    </row>
    <row r="602" spans="2:8">
      <c r="B602" s="46" t="s">
        <v>523</v>
      </c>
      <c r="C602" s="34">
        <v>3314716</v>
      </c>
      <c r="D602" s="35" t="s">
        <v>631</v>
      </c>
      <c r="E602" s="47">
        <v>2.0799999999999999E-2</v>
      </c>
      <c r="F602" s="47">
        <v>3.2899999999999999E-2</v>
      </c>
      <c r="G602" s="47">
        <v>3.78E-2</v>
      </c>
      <c r="H602" s="48">
        <v>4.0399999999999998E-2</v>
      </c>
    </row>
    <row r="603" spans="2:8" ht="25">
      <c r="B603" s="46" t="s">
        <v>523</v>
      </c>
      <c r="C603" s="34">
        <v>3314717</v>
      </c>
      <c r="D603" s="35" t="s">
        <v>632</v>
      </c>
      <c r="E603" s="47">
        <v>2.0799999999999999E-2</v>
      </c>
      <c r="F603" s="47">
        <v>3.2899999999999999E-2</v>
      </c>
      <c r="G603" s="47">
        <v>3.78E-2</v>
      </c>
      <c r="H603" s="48">
        <v>4.0399999999999998E-2</v>
      </c>
    </row>
    <row r="604" spans="2:8" ht="25">
      <c r="B604" s="46" t="s">
        <v>523</v>
      </c>
      <c r="C604" s="34">
        <v>3314718</v>
      </c>
      <c r="D604" s="35" t="s">
        <v>633</v>
      </c>
      <c r="E604" s="47">
        <v>2.0799999999999999E-2</v>
      </c>
      <c r="F604" s="47">
        <v>3.2899999999999999E-2</v>
      </c>
      <c r="G604" s="47">
        <v>3.78E-2</v>
      </c>
      <c r="H604" s="48">
        <v>4.0399999999999998E-2</v>
      </c>
    </row>
    <row r="605" spans="2:8" ht="25">
      <c r="B605" s="46" t="s">
        <v>523</v>
      </c>
      <c r="C605" s="34">
        <v>3314719</v>
      </c>
      <c r="D605" s="35" t="s">
        <v>634</v>
      </c>
      <c r="E605" s="47">
        <v>2.0799999999999999E-2</v>
      </c>
      <c r="F605" s="47">
        <v>3.2899999999999999E-2</v>
      </c>
      <c r="G605" s="47">
        <v>3.78E-2</v>
      </c>
      <c r="H605" s="48">
        <v>4.0399999999999998E-2</v>
      </c>
    </row>
    <row r="606" spans="2:8" ht="25">
      <c r="B606" s="46" t="s">
        <v>523</v>
      </c>
      <c r="C606" s="34">
        <v>3314720</v>
      </c>
      <c r="D606" s="35" t="s">
        <v>635</v>
      </c>
      <c r="E606" s="47">
        <v>2.0799999999999999E-2</v>
      </c>
      <c r="F606" s="47">
        <v>3.2899999999999999E-2</v>
      </c>
      <c r="G606" s="47">
        <v>3.78E-2</v>
      </c>
      <c r="H606" s="48">
        <v>4.0399999999999998E-2</v>
      </c>
    </row>
    <row r="607" spans="2:8" ht="25">
      <c r="B607" s="46" t="s">
        <v>523</v>
      </c>
      <c r="C607" s="34">
        <v>3314721</v>
      </c>
      <c r="D607" s="35" t="s">
        <v>636</v>
      </c>
      <c r="E607" s="47">
        <v>2.0799999999999999E-2</v>
      </c>
      <c r="F607" s="47">
        <v>3.2899999999999999E-2</v>
      </c>
      <c r="G607" s="47">
        <v>3.78E-2</v>
      </c>
      <c r="H607" s="48">
        <v>4.0399999999999998E-2</v>
      </c>
    </row>
    <row r="608" spans="2:8">
      <c r="B608" s="46" t="s">
        <v>523</v>
      </c>
      <c r="C608" s="34">
        <v>3314722</v>
      </c>
      <c r="D608" s="35" t="s">
        <v>637</v>
      </c>
      <c r="E608" s="47">
        <v>2.0799999999999999E-2</v>
      </c>
      <c r="F608" s="47">
        <v>3.2899999999999999E-2</v>
      </c>
      <c r="G608" s="47">
        <v>3.78E-2</v>
      </c>
      <c r="H608" s="48">
        <v>4.0399999999999998E-2</v>
      </c>
    </row>
    <row r="609" spans="2:8" ht="25">
      <c r="B609" s="46" t="s">
        <v>523</v>
      </c>
      <c r="C609" s="34">
        <v>3314799</v>
      </c>
      <c r="D609" s="35" t="s">
        <v>638</v>
      </c>
      <c r="E609" s="47">
        <v>2.0799999999999999E-2</v>
      </c>
      <c r="F609" s="47">
        <v>3.2899999999999999E-2</v>
      </c>
      <c r="G609" s="47">
        <v>3.78E-2</v>
      </c>
      <c r="H609" s="48">
        <v>4.0399999999999998E-2</v>
      </c>
    </row>
    <row r="610" spans="2:8">
      <c r="B610" s="46" t="s">
        <v>523</v>
      </c>
      <c r="C610" s="34">
        <v>3315500</v>
      </c>
      <c r="D610" s="35" t="s">
        <v>639</v>
      </c>
      <c r="E610" s="47">
        <v>2.0799999999999999E-2</v>
      </c>
      <c r="F610" s="47">
        <v>3.2899999999999999E-2</v>
      </c>
      <c r="G610" s="47">
        <v>3.78E-2</v>
      </c>
      <c r="H610" s="48">
        <v>4.0399999999999998E-2</v>
      </c>
    </row>
    <row r="611" spans="2:8">
      <c r="B611" s="46" t="s">
        <v>523</v>
      </c>
      <c r="C611" s="34">
        <v>3316301</v>
      </c>
      <c r="D611" s="35" t="s">
        <v>640</v>
      </c>
      <c r="E611" s="47">
        <v>2.0799999999999999E-2</v>
      </c>
      <c r="F611" s="47">
        <v>3.2899999999999999E-2</v>
      </c>
      <c r="G611" s="47">
        <v>3.78E-2</v>
      </c>
      <c r="H611" s="48">
        <v>4.0399999999999998E-2</v>
      </c>
    </row>
    <row r="612" spans="2:8">
      <c r="B612" s="46" t="s">
        <v>523</v>
      </c>
      <c r="C612" s="34">
        <v>3316302</v>
      </c>
      <c r="D612" s="35" t="s">
        <v>641</v>
      </c>
      <c r="E612" s="47">
        <v>2.0799999999999999E-2</v>
      </c>
      <c r="F612" s="47">
        <v>3.2899999999999999E-2</v>
      </c>
      <c r="G612" s="47">
        <v>3.78E-2</v>
      </c>
      <c r="H612" s="48">
        <v>4.0399999999999998E-2</v>
      </c>
    </row>
    <row r="613" spans="2:8">
      <c r="B613" s="46" t="s">
        <v>523</v>
      </c>
      <c r="C613" s="34">
        <v>3319800</v>
      </c>
      <c r="D613" s="35" t="s">
        <v>642</v>
      </c>
      <c r="E613" s="47">
        <v>2.0799999999999999E-2</v>
      </c>
      <c r="F613" s="47">
        <v>3.2899999999999999E-2</v>
      </c>
      <c r="G613" s="47">
        <v>3.78E-2</v>
      </c>
      <c r="H613" s="48">
        <v>4.0399999999999998E-2</v>
      </c>
    </row>
    <row r="614" spans="2:8">
      <c r="B614" s="46" t="s">
        <v>523</v>
      </c>
      <c r="C614" s="34">
        <v>3321000</v>
      </c>
      <c r="D614" s="35" t="s">
        <v>643</v>
      </c>
      <c r="E614" s="47">
        <v>2.0799999999999999E-2</v>
      </c>
      <c r="F614" s="47">
        <v>3.2899999999999999E-2</v>
      </c>
      <c r="G614" s="47">
        <v>3.78E-2</v>
      </c>
      <c r="H614" s="48">
        <v>4.0399999999999998E-2</v>
      </c>
    </row>
    <row r="615" spans="2:8">
      <c r="B615" s="46" t="s">
        <v>523</v>
      </c>
      <c r="C615" s="34">
        <v>3329501</v>
      </c>
      <c r="D615" s="35" t="s">
        <v>644</v>
      </c>
      <c r="E615" s="47">
        <v>2.0799999999999999E-2</v>
      </c>
      <c r="F615" s="47">
        <v>3.2899999999999999E-2</v>
      </c>
      <c r="G615" s="47">
        <v>3.78E-2</v>
      </c>
      <c r="H615" s="48">
        <v>4.0399999999999998E-2</v>
      </c>
    </row>
    <row r="616" spans="2:8">
      <c r="B616" s="46" t="s">
        <v>523</v>
      </c>
      <c r="C616" s="34">
        <v>3329599</v>
      </c>
      <c r="D616" s="35" t="s">
        <v>645</v>
      </c>
      <c r="E616" s="47">
        <v>2.0799999999999999E-2</v>
      </c>
      <c r="F616" s="47">
        <v>3.2899999999999999E-2</v>
      </c>
      <c r="G616" s="47">
        <v>3.78E-2</v>
      </c>
      <c r="H616" s="48">
        <v>4.0399999999999998E-2</v>
      </c>
    </row>
    <row r="617" spans="2:8">
      <c r="B617" s="46" t="s">
        <v>523</v>
      </c>
      <c r="C617" s="34">
        <v>3511501</v>
      </c>
      <c r="D617" s="35" t="s">
        <v>646</v>
      </c>
      <c r="E617" s="47">
        <v>2.0799999999999999E-2</v>
      </c>
      <c r="F617" s="47">
        <v>3.2899999999999999E-2</v>
      </c>
      <c r="G617" s="47">
        <v>3.78E-2</v>
      </c>
      <c r="H617" s="48">
        <v>4.0399999999999998E-2</v>
      </c>
    </row>
    <row r="618" spans="2:8" ht="25">
      <c r="B618" s="46" t="s">
        <v>523</v>
      </c>
      <c r="C618" s="34">
        <v>3511502</v>
      </c>
      <c r="D618" s="35" t="s">
        <v>647</v>
      </c>
      <c r="E618" s="47">
        <v>2.0799999999999999E-2</v>
      </c>
      <c r="F618" s="47">
        <v>3.2899999999999999E-2</v>
      </c>
      <c r="G618" s="47">
        <v>3.78E-2</v>
      </c>
      <c r="H618" s="48">
        <v>4.0399999999999998E-2</v>
      </c>
    </row>
    <row r="619" spans="2:8">
      <c r="B619" s="46" t="s">
        <v>523</v>
      </c>
      <c r="C619" s="34">
        <v>3512300</v>
      </c>
      <c r="D619" s="35" t="s">
        <v>648</v>
      </c>
      <c r="E619" s="47">
        <v>2.0799999999999999E-2</v>
      </c>
      <c r="F619" s="47">
        <v>3.2899999999999999E-2</v>
      </c>
      <c r="G619" s="47">
        <v>3.78E-2</v>
      </c>
      <c r="H619" s="48">
        <v>4.0399999999999998E-2</v>
      </c>
    </row>
    <row r="620" spans="2:8">
      <c r="B620" s="46" t="s">
        <v>523</v>
      </c>
      <c r="C620" s="34">
        <v>3513100</v>
      </c>
      <c r="D620" s="35" t="s">
        <v>649</v>
      </c>
      <c r="E620" s="47">
        <v>2.0799999999999999E-2</v>
      </c>
      <c r="F620" s="47">
        <v>3.2899999999999999E-2</v>
      </c>
      <c r="G620" s="47">
        <v>3.78E-2</v>
      </c>
      <c r="H620" s="48">
        <v>4.0399999999999998E-2</v>
      </c>
    </row>
    <row r="621" spans="2:8">
      <c r="B621" s="46" t="s">
        <v>523</v>
      </c>
      <c r="C621" s="34">
        <v>3514000</v>
      </c>
      <c r="D621" s="35" t="s">
        <v>650</v>
      </c>
      <c r="E621" s="47">
        <v>2.0799999999999999E-2</v>
      </c>
      <c r="F621" s="47">
        <v>3.2899999999999999E-2</v>
      </c>
      <c r="G621" s="47">
        <v>3.78E-2</v>
      </c>
      <c r="H621" s="48">
        <v>4.0399999999999998E-2</v>
      </c>
    </row>
    <row r="622" spans="2:8">
      <c r="B622" s="46" t="s">
        <v>523</v>
      </c>
      <c r="C622" s="34">
        <v>3520402</v>
      </c>
      <c r="D622" s="35" t="s">
        <v>651</v>
      </c>
      <c r="E622" s="47">
        <v>2.0799999999999999E-2</v>
      </c>
      <c r="F622" s="47">
        <v>3.2899999999999999E-2</v>
      </c>
      <c r="G622" s="47">
        <v>3.78E-2</v>
      </c>
      <c r="H622" s="48">
        <v>4.0399999999999998E-2</v>
      </c>
    </row>
    <row r="623" spans="2:8">
      <c r="B623" s="46" t="s">
        <v>523</v>
      </c>
      <c r="C623" s="34">
        <v>3530100</v>
      </c>
      <c r="D623" s="35" t="s">
        <v>652</v>
      </c>
      <c r="E623" s="47">
        <v>2.0799999999999999E-2</v>
      </c>
      <c r="F623" s="47">
        <v>3.2899999999999999E-2</v>
      </c>
      <c r="G623" s="47">
        <v>3.78E-2</v>
      </c>
      <c r="H623" s="48">
        <v>4.0399999999999998E-2</v>
      </c>
    </row>
    <row r="624" spans="2:8">
      <c r="B624" s="46" t="s">
        <v>523</v>
      </c>
      <c r="C624" s="34">
        <v>3701100</v>
      </c>
      <c r="D624" s="35" t="s">
        <v>653</v>
      </c>
      <c r="E624" s="47">
        <v>2.0799999999999999E-2</v>
      </c>
      <c r="F624" s="47">
        <v>3.2899999999999999E-2</v>
      </c>
      <c r="G624" s="47">
        <v>3.78E-2</v>
      </c>
      <c r="H624" s="48">
        <v>4.0399999999999998E-2</v>
      </c>
    </row>
    <row r="625" spans="2:8">
      <c r="B625" s="46" t="s">
        <v>523</v>
      </c>
      <c r="C625" s="34">
        <v>3702900</v>
      </c>
      <c r="D625" s="35" t="s">
        <v>654</v>
      </c>
      <c r="E625" s="47">
        <v>2.0799999999999999E-2</v>
      </c>
      <c r="F625" s="47">
        <v>3.2899999999999999E-2</v>
      </c>
      <c r="G625" s="47">
        <v>3.78E-2</v>
      </c>
      <c r="H625" s="48">
        <v>4.0399999999999998E-2</v>
      </c>
    </row>
    <row r="626" spans="2:8">
      <c r="B626" s="46" t="s">
        <v>523</v>
      </c>
      <c r="C626" s="34">
        <v>3811400</v>
      </c>
      <c r="D626" s="35" t="s">
        <v>655</v>
      </c>
      <c r="E626" s="47">
        <v>2.0799999999999999E-2</v>
      </c>
      <c r="F626" s="47">
        <v>3.2899999999999999E-2</v>
      </c>
      <c r="G626" s="47">
        <v>3.78E-2</v>
      </c>
      <c r="H626" s="48">
        <v>4.0399999999999998E-2</v>
      </c>
    </row>
    <row r="627" spans="2:8">
      <c r="B627" s="46" t="s">
        <v>523</v>
      </c>
      <c r="C627" s="34">
        <v>3812200</v>
      </c>
      <c r="D627" s="35" t="s">
        <v>656</v>
      </c>
      <c r="E627" s="47">
        <v>2.0799999999999999E-2</v>
      </c>
      <c r="F627" s="47">
        <v>3.2899999999999999E-2</v>
      </c>
      <c r="G627" s="47">
        <v>3.78E-2</v>
      </c>
      <c r="H627" s="48">
        <v>4.0399999999999998E-2</v>
      </c>
    </row>
    <row r="628" spans="2:8">
      <c r="B628" s="46" t="s">
        <v>523</v>
      </c>
      <c r="C628" s="34">
        <v>3821100</v>
      </c>
      <c r="D628" s="35" t="s">
        <v>657</v>
      </c>
      <c r="E628" s="47">
        <v>2.0799999999999999E-2</v>
      </c>
      <c r="F628" s="47">
        <v>3.2899999999999999E-2</v>
      </c>
      <c r="G628" s="47">
        <v>3.78E-2</v>
      </c>
      <c r="H628" s="48">
        <v>4.0399999999999998E-2</v>
      </c>
    </row>
    <row r="629" spans="2:8">
      <c r="B629" s="46" t="s">
        <v>523</v>
      </c>
      <c r="C629" s="34">
        <v>3822000</v>
      </c>
      <c r="D629" s="35" t="s">
        <v>658</v>
      </c>
      <c r="E629" s="47">
        <v>2.0799999999999999E-2</v>
      </c>
      <c r="F629" s="47">
        <v>3.2899999999999999E-2</v>
      </c>
      <c r="G629" s="47">
        <v>3.78E-2</v>
      </c>
      <c r="H629" s="48">
        <v>4.0399999999999998E-2</v>
      </c>
    </row>
    <row r="630" spans="2:8">
      <c r="B630" s="46" t="s">
        <v>523</v>
      </c>
      <c r="C630" s="34">
        <v>3831901</v>
      </c>
      <c r="D630" s="35" t="s">
        <v>659</v>
      </c>
      <c r="E630" s="47">
        <v>2.0799999999999999E-2</v>
      </c>
      <c r="F630" s="47">
        <v>3.2899999999999999E-2</v>
      </c>
      <c r="G630" s="47">
        <v>3.78E-2</v>
      </c>
      <c r="H630" s="48">
        <v>4.0399999999999998E-2</v>
      </c>
    </row>
    <row r="631" spans="2:8">
      <c r="B631" s="46" t="s">
        <v>523</v>
      </c>
      <c r="C631" s="34">
        <v>3831999</v>
      </c>
      <c r="D631" s="35" t="s">
        <v>660</v>
      </c>
      <c r="E631" s="47">
        <v>2.0799999999999999E-2</v>
      </c>
      <c r="F631" s="47">
        <v>3.2899999999999999E-2</v>
      </c>
      <c r="G631" s="47">
        <v>3.78E-2</v>
      </c>
      <c r="H631" s="48">
        <v>4.0399999999999998E-2</v>
      </c>
    </row>
    <row r="632" spans="2:8">
      <c r="B632" s="46" t="s">
        <v>523</v>
      </c>
      <c r="C632" s="34">
        <v>3832700</v>
      </c>
      <c r="D632" s="35" t="s">
        <v>661</v>
      </c>
      <c r="E632" s="47">
        <v>2.0799999999999999E-2</v>
      </c>
      <c r="F632" s="47">
        <v>3.2899999999999999E-2</v>
      </c>
      <c r="G632" s="47">
        <v>3.78E-2</v>
      </c>
      <c r="H632" s="48">
        <v>4.0399999999999998E-2</v>
      </c>
    </row>
    <row r="633" spans="2:8">
      <c r="B633" s="46" t="s">
        <v>523</v>
      </c>
      <c r="C633" s="34">
        <v>3839401</v>
      </c>
      <c r="D633" s="35" t="s">
        <v>662</v>
      </c>
      <c r="E633" s="47">
        <v>2.0799999999999999E-2</v>
      </c>
      <c r="F633" s="47">
        <v>3.2899999999999999E-2</v>
      </c>
      <c r="G633" s="47">
        <v>3.78E-2</v>
      </c>
      <c r="H633" s="48">
        <v>4.0399999999999998E-2</v>
      </c>
    </row>
    <row r="634" spans="2:8">
      <c r="B634" s="46" t="s">
        <v>523</v>
      </c>
      <c r="C634" s="34">
        <v>3839499</v>
      </c>
      <c r="D634" s="35" t="s">
        <v>663</v>
      </c>
      <c r="E634" s="47">
        <v>2.0799999999999999E-2</v>
      </c>
      <c r="F634" s="47">
        <v>3.2899999999999999E-2</v>
      </c>
      <c r="G634" s="47">
        <v>3.78E-2</v>
      </c>
      <c r="H634" s="48">
        <v>4.0399999999999998E-2</v>
      </c>
    </row>
    <row r="635" spans="2:8">
      <c r="B635" s="46" t="s">
        <v>523</v>
      </c>
      <c r="C635" s="34">
        <v>3900500</v>
      </c>
      <c r="D635" s="35" t="s">
        <v>664</v>
      </c>
      <c r="E635" s="47">
        <v>2.0799999999999999E-2</v>
      </c>
      <c r="F635" s="47">
        <v>3.2899999999999999E-2</v>
      </c>
      <c r="G635" s="47">
        <v>3.78E-2</v>
      </c>
      <c r="H635" s="48">
        <v>4.0399999999999998E-2</v>
      </c>
    </row>
    <row r="636" spans="2:8">
      <c r="B636" s="46" t="s">
        <v>523</v>
      </c>
      <c r="C636" s="34">
        <v>4110700</v>
      </c>
      <c r="D636" s="35" t="s">
        <v>665</v>
      </c>
      <c r="E636" s="47">
        <v>2.0799999999999999E-2</v>
      </c>
      <c r="F636" s="47">
        <v>3.2899999999999999E-2</v>
      </c>
      <c r="G636" s="47">
        <v>3.78E-2</v>
      </c>
      <c r="H636" s="48">
        <v>4.0399999999999998E-2</v>
      </c>
    </row>
    <row r="637" spans="2:8">
      <c r="B637" s="46" t="s">
        <v>523</v>
      </c>
      <c r="C637" s="34">
        <v>4120400</v>
      </c>
      <c r="D637" s="35" t="s">
        <v>666</v>
      </c>
      <c r="E637" s="47">
        <v>2.0799999999999999E-2</v>
      </c>
      <c r="F637" s="47">
        <v>3.2899999999999999E-2</v>
      </c>
      <c r="G637" s="47">
        <v>3.78E-2</v>
      </c>
      <c r="H637" s="48">
        <v>4.0399999999999998E-2</v>
      </c>
    </row>
    <row r="638" spans="2:8">
      <c r="B638" s="46" t="s">
        <v>523</v>
      </c>
      <c r="C638" s="34">
        <v>4211101</v>
      </c>
      <c r="D638" s="35" t="s">
        <v>667</v>
      </c>
      <c r="E638" s="47">
        <v>2.0799999999999999E-2</v>
      </c>
      <c r="F638" s="47">
        <v>3.2899999999999999E-2</v>
      </c>
      <c r="G638" s="47">
        <v>3.78E-2</v>
      </c>
      <c r="H638" s="48">
        <v>4.0399999999999998E-2</v>
      </c>
    </row>
    <row r="639" spans="2:8">
      <c r="B639" s="46" t="s">
        <v>523</v>
      </c>
      <c r="C639" s="34">
        <v>4211102</v>
      </c>
      <c r="D639" s="35" t="s">
        <v>668</v>
      </c>
      <c r="E639" s="47">
        <v>2.0799999999999999E-2</v>
      </c>
      <c r="F639" s="47">
        <v>3.2899999999999999E-2</v>
      </c>
      <c r="G639" s="47">
        <v>3.78E-2</v>
      </c>
      <c r="H639" s="48">
        <v>4.0399999999999998E-2</v>
      </c>
    </row>
    <row r="640" spans="2:8">
      <c r="B640" s="46" t="s">
        <v>523</v>
      </c>
      <c r="C640" s="34">
        <v>4212000</v>
      </c>
      <c r="D640" s="35" t="s">
        <v>669</v>
      </c>
      <c r="E640" s="47">
        <v>2.0799999999999999E-2</v>
      </c>
      <c r="F640" s="47">
        <v>3.2899999999999999E-2</v>
      </c>
      <c r="G640" s="47">
        <v>3.78E-2</v>
      </c>
      <c r="H640" s="48">
        <v>4.0399999999999998E-2</v>
      </c>
    </row>
    <row r="641" spans="2:8">
      <c r="B641" s="46" t="s">
        <v>523</v>
      </c>
      <c r="C641" s="34">
        <v>4213800</v>
      </c>
      <c r="D641" s="35" t="s">
        <v>670</v>
      </c>
      <c r="E641" s="47">
        <v>2.0799999999999999E-2</v>
      </c>
      <c r="F641" s="47">
        <v>3.2899999999999999E-2</v>
      </c>
      <c r="G641" s="47">
        <v>3.78E-2</v>
      </c>
      <c r="H641" s="48">
        <v>4.0399999999999998E-2</v>
      </c>
    </row>
    <row r="642" spans="2:8">
      <c r="B642" s="46" t="s">
        <v>523</v>
      </c>
      <c r="C642" s="34">
        <v>4221901</v>
      </c>
      <c r="D642" s="35" t="s">
        <v>671</v>
      </c>
      <c r="E642" s="47">
        <v>2.0799999999999999E-2</v>
      </c>
      <c r="F642" s="47">
        <v>3.2899999999999999E-2</v>
      </c>
      <c r="G642" s="47">
        <v>3.78E-2</v>
      </c>
      <c r="H642" s="48">
        <v>4.0399999999999998E-2</v>
      </c>
    </row>
    <row r="643" spans="2:8">
      <c r="B643" s="46" t="s">
        <v>523</v>
      </c>
      <c r="C643" s="34">
        <v>4221902</v>
      </c>
      <c r="D643" s="35" t="s">
        <v>672</v>
      </c>
      <c r="E643" s="47">
        <v>2.0799999999999999E-2</v>
      </c>
      <c r="F643" s="47">
        <v>3.2899999999999999E-2</v>
      </c>
      <c r="G643" s="47">
        <v>3.78E-2</v>
      </c>
      <c r="H643" s="48">
        <v>4.0399999999999998E-2</v>
      </c>
    </row>
    <row r="644" spans="2:8">
      <c r="B644" s="46" t="s">
        <v>523</v>
      </c>
      <c r="C644" s="34">
        <v>4221903</v>
      </c>
      <c r="D644" s="35" t="s">
        <v>673</v>
      </c>
      <c r="E644" s="47">
        <v>2.0799999999999999E-2</v>
      </c>
      <c r="F644" s="47">
        <v>3.2899999999999999E-2</v>
      </c>
      <c r="G644" s="47">
        <v>3.78E-2</v>
      </c>
      <c r="H644" s="48">
        <v>4.0399999999999998E-2</v>
      </c>
    </row>
    <row r="645" spans="2:8">
      <c r="B645" s="46" t="s">
        <v>523</v>
      </c>
      <c r="C645" s="34">
        <v>4221904</v>
      </c>
      <c r="D645" s="35" t="s">
        <v>674</v>
      </c>
      <c r="E645" s="47">
        <v>2.0799999999999999E-2</v>
      </c>
      <c r="F645" s="47">
        <v>3.2899999999999999E-2</v>
      </c>
      <c r="G645" s="47">
        <v>3.78E-2</v>
      </c>
      <c r="H645" s="48">
        <v>4.0399999999999998E-2</v>
      </c>
    </row>
    <row r="646" spans="2:8">
      <c r="B646" s="46" t="s">
        <v>523</v>
      </c>
      <c r="C646" s="34">
        <v>4221905</v>
      </c>
      <c r="D646" s="35" t="s">
        <v>675</v>
      </c>
      <c r="E646" s="47">
        <v>2.0799999999999999E-2</v>
      </c>
      <c r="F646" s="47">
        <v>3.2899999999999999E-2</v>
      </c>
      <c r="G646" s="47">
        <v>3.78E-2</v>
      </c>
      <c r="H646" s="48">
        <v>4.0399999999999998E-2</v>
      </c>
    </row>
    <row r="647" spans="2:8" ht="25">
      <c r="B647" s="46" t="s">
        <v>523</v>
      </c>
      <c r="C647" s="34">
        <v>4222701</v>
      </c>
      <c r="D647" s="35" t="s">
        <v>676</v>
      </c>
      <c r="E647" s="47">
        <v>2.0799999999999999E-2</v>
      </c>
      <c r="F647" s="47">
        <v>3.2899999999999999E-2</v>
      </c>
      <c r="G647" s="47">
        <v>3.78E-2</v>
      </c>
      <c r="H647" s="48">
        <v>4.0399999999999998E-2</v>
      </c>
    </row>
    <row r="648" spans="2:8">
      <c r="B648" s="46" t="s">
        <v>523</v>
      </c>
      <c r="C648" s="34">
        <v>4222702</v>
      </c>
      <c r="D648" s="35" t="s">
        <v>677</v>
      </c>
      <c r="E648" s="47">
        <v>2.0799999999999999E-2</v>
      </c>
      <c r="F648" s="47">
        <v>3.2899999999999999E-2</v>
      </c>
      <c r="G648" s="47">
        <v>3.78E-2</v>
      </c>
      <c r="H648" s="48">
        <v>4.0399999999999998E-2</v>
      </c>
    </row>
    <row r="649" spans="2:8">
      <c r="B649" s="46" t="s">
        <v>523</v>
      </c>
      <c r="C649" s="34">
        <v>4223500</v>
      </c>
      <c r="D649" s="35" t="s">
        <v>678</v>
      </c>
      <c r="E649" s="47">
        <v>2.0799999999999999E-2</v>
      </c>
      <c r="F649" s="47">
        <v>3.2899999999999999E-2</v>
      </c>
      <c r="G649" s="47">
        <v>3.78E-2</v>
      </c>
      <c r="H649" s="48">
        <v>4.0399999999999998E-2</v>
      </c>
    </row>
    <row r="650" spans="2:8">
      <c r="B650" s="46" t="s">
        <v>523</v>
      </c>
      <c r="C650" s="34">
        <v>4291000</v>
      </c>
      <c r="D650" s="35" t="s">
        <v>679</v>
      </c>
      <c r="E650" s="47">
        <v>2.0799999999999999E-2</v>
      </c>
      <c r="F650" s="47">
        <v>3.2899999999999999E-2</v>
      </c>
      <c r="G650" s="47">
        <v>3.78E-2</v>
      </c>
      <c r="H650" s="48">
        <v>4.0399999999999998E-2</v>
      </c>
    </row>
    <row r="651" spans="2:8">
      <c r="B651" s="46" t="s">
        <v>523</v>
      </c>
      <c r="C651" s="34">
        <v>4292801</v>
      </c>
      <c r="D651" s="35" t="s">
        <v>680</v>
      </c>
      <c r="E651" s="47">
        <v>2.0799999999999999E-2</v>
      </c>
      <c r="F651" s="47">
        <v>3.2899999999999999E-2</v>
      </c>
      <c r="G651" s="47">
        <v>3.78E-2</v>
      </c>
      <c r="H651" s="48">
        <v>4.0399999999999998E-2</v>
      </c>
    </row>
    <row r="652" spans="2:8">
      <c r="B652" s="46" t="s">
        <v>523</v>
      </c>
      <c r="C652" s="34">
        <v>4292802</v>
      </c>
      <c r="D652" s="35" t="s">
        <v>681</v>
      </c>
      <c r="E652" s="47">
        <v>2.0799999999999999E-2</v>
      </c>
      <c r="F652" s="47">
        <v>3.2899999999999999E-2</v>
      </c>
      <c r="G652" s="47">
        <v>3.78E-2</v>
      </c>
      <c r="H652" s="48">
        <v>4.0399999999999998E-2</v>
      </c>
    </row>
    <row r="653" spans="2:8">
      <c r="B653" s="46" t="s">
        <v>523</v>
      </c>
      <c r="C653" s="34">
        <v>4299501</v>
      </c>
      <c r="D653" s="35" t="s">
        <v>682</v>
      </c>
      <c r="E653" s="47">
        <v>2.0799999999999999E-2</v>
      </c>
      <c r="F653" s="47">
        <v>3.2899999999999999E-2</v>
      </c>
      <c r="G653" s="47">
        <v>3.78E-2</v>
      </c>
      <c r="H653" s="48">
        <v>4.0399999999999998E-2</v>
      </c>
    </row>
    <row r="654" spans="2:8">
      <c r="B654" s="46" t="s">
        <v>523</v>
      </c>
      <c r="C654" s="34">
        <v>4299599</v>
      </c>
      <c r="D654" s="35" t="s">
        <v>683</v>
      </c>
      <c r="E654" s="47">
        <v>2.0799999999999999E-2</v>
      </c>
      <c r="F654" s="47">
        <v>3.2899999999999999E-2</v>
      </c>
      <c r="G654" s="47">
        <v>3.78E-2</v>
      </c>
      <c r="H654" s="48">
        <v>4.0399999999999998E-2</v>
      </c>
    </row>
    <row r="655" spans="2:8">
      <c r="B655" s="46" t="s">
        <v>523</v>
      </c>
      <c r="C655" s="34">
        <v>4311801</v>
      </c>
      <c r="D655" s="35" t="s">
        <v>684</v>
      </c>
      <c r="E655" s="47">
        <v>2.0799999999999999E-2</v>
      </c>
      <c r="F655" s="47">
        <v>3.2899999999999999E-2</v>
      </c>
      <c r="G655" s="47">
        <v>3.78E-2</v>
      </c>
      <c r="H655" s="48">
        <v>4.0399999999999998E-2</v>
      </c>
    </row>
    <row r="656" spans="2:8">
      <c r="B656" s="46" t="s">
        <v>523</v>
      </c>
      <c r="C656" s="34">
        <v>4311802</v>
      </c>
      <c r="D656" s="35" t="s">
        <v>685</v>
      </c>
      <c r="E656" s="47">
        <v>2.0799999999999999E-2</v>
      </c>
      <c r="F656" s="47">
        <v>3.2899999999999999E-2</v>
      </c>
      <c r="G656" s="47">
        <v>3.78E-2</v>
      </c>
      <c r="H656" s="48">
        <v>4.0399999999999998E-2</v>
      </c>
    </row>
    <row r="657" spans="2:8">
      <c r="B657" s="46" t="s">
        <v>523</v>
      </c>
      <c r="C657" s="34">
        <v>4312600</v>
      </c>
      <c r="D657" s="35" t="s">
        <v>686</v>
      </c>
      <c r="E657" s="47">
        <v>2.0799999999999999E-2</v>
      </c>
      <c r="F657" s="47">
        <v>3.2899999999999999E-2</v>
      </c>
      <c r="G657" s="47">
        <v>3.78E-2</v>
      </c>
      <c r="H657" s="48">
        <v>4.0399999999999998E-2</v>
      </c>
    </row>
    <row r="658" spans="2:8">
      <c r="B658" s="46" t="s">
        <v>523</v>
      </c>
      <c r="C658" s="34">
        <v>4313400</v>
      </c>
      <c r="D658" s="35" t="s">
        <v>687</v>
      </c>
      <c r="E658" s="47">
        <v>2.0799999999999999E-2</v>
      </c>
      <c r="F658" s="47">
        <v>3.2899999999999999E-2</v>
      </c>
      <c r="G658" s="47">
        <v>3.78E-2</v>
      </c>
      <c r="H658" s="48">
        <v>4.0399999999999998E-2</v>
      </c>
    </row>
    <row r="659" spans="2:8">
      <c r="B659" s="46" t="s">
        <v>523</v>
      </c>
      <c r="C659" s="34">
        <v>4319300</v>
      </c>
      <c r="D659" s="35" t="s">
        <v>688</v>
      </c>
      <c r="E659" s="47">
        <v>2.0799999999999999E-2</v>
      </c>
      <c r="F659" s="47">
        <v>3.2899999999999999E-2</v>
      </c>
      <c r="G659" s="47">
        <v>3.78E-2</v>
      </c>
      <c r="H659" s="48">
        <v>4.0399999999999998E-2</v>
      </c>
    </row>
    <row r="660" spans="2:8">
      <c r="B660" s="46" t="s">
        <v>523</v>
      </c>
      <c r="C660" s="34">
        <v>4321500</v>
      </c>
      <c r="D660" s="35" t="s">
        <v>689</v>
      </c>
      <c r="E660" s="47">
        <v>2.0799999999999999E-2</v>
      </c>
      <c r="F660" s="47">
        <v>3.2899999999999999E-2</v>
      </c>
      <c r="G660" s="47">
        <v>3.78E-2</v>
      </c>
      <c r="H660" s="48">
        <v>4.0399999999999998E-2</v>
      </c>
    </row>
    <row r="661" spans="2:8">
      <c r="B661" s="46" t="s">
        <v>523</v>
      </c>
      <c r="C661" s="34">
        <v>4322301</v>
      </c>
      <c r="D661" s="35" t="s">
        <v>690</v>
      </c>
      <c r="E661" s="47">
        <v>2.0799999999999999E-2</v>
      </c>
      <c r="F661" s="47">
        <v>3.2899999999999999E-2</v>
      </c>
      <c r="G661" s="47">
        <v>3.78E-2</v>
      </c>
      <c r="H661" s="48">
        <v>4.0399999999999998E-2</v>
      </c>
    </row>
    <row r="662" spans="2:8" ht="25">
      <c r="B662" s="46" t="s">
        <v>523</v>
      </c>
      <c r="C662" s="34">
        <v>4322302</v>
      </c>
      <c r="D662" s="35" t="s">
        <v>691</v>
      </c>
      <c r="E662" s="47">
        <v>2.0799999999999999E-2</v>
      </c>
      <c r="F662" s="47">
        <v>3.2899999999999999E-2</v>
      </c>
      <c r="G662" s="47">
        <v>3.78E-2</v>
      </c>
      <c r="H662" s="48">
        <v>4.0399999999999998E-2</v>
      </c>
    </row>
    <row r="663" spans="2:8">
      <c r="B663" s="46" t="s">
        <v>523</v>
      </c>
      <c r="C663" s="34">
        <v>4322303</v>
      </c>
      <c r="D663" s="35" t="s">
        <v>692</v>
      </c>
      <c r="E663" s="47">
        <v>2.0799999999999999E-2</v>
      </c>
      <c r="F663" s="47">
        <v>3.2899999999999999E-2</v>
      </c>
      <c r="G663" s="47">
        <v>3.78E-2</v>
      </c>
      <c r="H663" s="48">
        <v>4.0399999999999998E-2</v>
      </c>
    </row>
    <row r="664" spans="2:8">
      <c r="B664" s="46" t="s">
        <v>523</v>
      </c>
      <c r="C664" s="34">
        <v>4329101</v>
      </c>
      <c r="D664" s="35" t="s">
        <v>693</v>
      </c>
      <c r="E664" s="47">
        <v>2.0799999999999999E-2</v>
      </c>
      <c r="F664" s="47">
        <v>3.2899999999999999E-2</v>
      </c>
      <c r="G664" s="47">
        <v>3.78E-2</v>
      </c>
      <c r="H664" s="48">
        <v>4.0399999999999998E-2</v>
      </c>
    </row>
    <row r="665" spans="2:8">
      <c r="B665" s="46" t="s">
        <v>523</v>
      </c>
      <c r="C665" s="34">
        <v>4329102</v>
      </c>
      <c r="D665" s="35" t="s">
        <v>694</v>
      </c>
      <c r="E665" s="47">
        <v>2.0799999999999999E-2</v>
      </c>
      <c r="F665" s="47">
        <v>3.2899999999999999E-2</v>
      </c>
      <c r="G665" s="47">
        <v>3.78E-2</v>
      </c>
      <c r="H665" s="48">
        <v>4.0399999999999998E-2</v>
      </c>
    </row>
    <row r="666" spans="2:8">
      <c r="B666" s="46" t="s">
        <v>523</v>
      </c>
      <c r="C666" s="34">
        <v>4329103</v>
      </c>
      <c r="D666" s="35" t="s">
        <v>695</v>
      </c>
      <c r="E666" s="47">
        <v>2.0799999999999999E-2</v>
      </c>
      <c r="F666" s="47">
        <v>3.2899999999999999E-2</v>
      </c>
      <c r="G666" s="47">
        <v>3.78E-2</v>
      </c>
      <c r="H666" s="48">
        <v>4.0399999999999998E-2</v>
      </c>
    </row>
    <row r="667" spans="2:8" ht="25">
      <c r="B667" s="46" t="s">
        <v>523</v>
      </c>
      <c r="C667" s="34">
        <v>4329104</v>
      </c>
      <c r="D667" s="35" t="s">
        <v>696</v>
      </c>
      <c r="E667" s="47">
        <v>2.0799999999999999E-2</v>
      </c>
      <c r="F667" s="47">
        <v>3.2899999999999999E-2</v>
      </c>
      <c r="G667" s="47">
        <v>3.78E-2</v>
      </c>
      <c r="H667" s="48">
        <v>4.0399999999999998E-2</v>
      </c>
    </row>
    <row r="668" spans="2:8">
      <c r="B668" s="46" t="s">
        <v>523</v>
      </c>
      <c r="C668" s="34">
        <v>4329105</v>
      </c>
      <c r="D668" s="35" t="s">
        <v>697</v>
      </c>
      <c r="E668" s="47">
        <v>2.0799999999999999E-2</v>
      </c>
      <c r="F668" s="47">
        <v>3.2899999999999999E-2</v>
      </c>
      <c r="G668" s="47">
        <v>3.78E-2</v>
      </c>
      <c r="H668" s="48">
        <v>4.0399999999999998E-2</v>
      </c>
    </row>
    <row r="669" spans="2:8">
      <c r="B669" s="46" t="s">
        <v>523</v>
      </c>
      <c r="C669" s="34">
        <v>4329199</v>
      </c>
      <c r="D669" s="35" t="s">
        <v>698</v>
      </c>
      <c r="E669" s="47">
        <v>2.0799999999999999E-2</v>
      </c>
      <c r="F669" s="47">
        <v>3.2899999999999999E-2</v>
      </c>
      <c r="G669" s="47">
        <v>3.78E-2</v>
      </c>
      <c r="H669" s="48">
        <v>4.0399999999999998E-2</v>
      </c>
    </row>
    <row r="670" spans="2:8">
      <c r="B670" s="46" t="s">
        <v>523</v>
      </c>
      <c r="C670" s="34">
        <v>4330401</v>
      </c>
      <c r="D670" s="35" t="s">
        <v>699</v>
      </c>
      <c r="E670" s="47">
        <v>2.0799999999999999E-2</v>
      </c>
      <c r="F670" s="47">
        <v>3.2899999999999999E-2</v>
      </c>
      <c r="G670" s="47">
        <v>3.78E-2</v>
      </c>
      <c r="H670" s="48">
        <v>4.0399999999999998E-2</v>
      </c>
    </row>
    <row r="671" spans="2:8">
      <c r="B671" s="46" t="s">
        <v>523</v>
      </c>
      <c r="C671" s="34">
        <v>4330402</v>
      </c>
      <c r="D671" s="35" t="s">
        <v>700</v>
      </c>
      <c r="E671" s="47">
        <v>2.0799999999999999E-2</v>
      </c>
      <c r="F671" s="47">
        <v>3.2899999999999999E-2</v>
      </c>
      <c r="G671" s="47">
        <v>3.78E-2</v>
      </c>
      <c r="H671" s="48">
        <v>4.0399999999999998E-2</v>
      </c>
    </row>
    <row r="672" spans="2:8">
      <c r="B672" s="46" t="s">
        <v>523</v>
      </c>
      <c r="C672" s="34">
        <v>4330403</v>
      </c>
      <c r="D672" s="35" t="s">
        <v>701</v>
      </c>
      <c r="E672" s="47">
        <v>2.0799999999999999E-2</v>
      </c>
      <c r="F672" s="47">
        <v>3.2899999999999999E-2</v>
      </c>
      <c r="G672" s="47">
        <v>3.78E-2</v>
      </c>
      <c r="H672" s="48">
        <v>4.0399999999999998E-2</v>
      </c>
    </row>
    <row r="673" spans="2:8">
      <c r="B673" s="46" t="s">
        <v>523</v>
      </c>
      <c r="C673" s="34">
        <v>4330404</v>
      </c>
      <c r="D673" s="35" t="s">
        <v>702</v>
      </c>
      <c r="E673" s="47">
        <v>2.0799999999999999E-2</v>
      </c>
      <c r="F673" s="47">
        <v>3.2899999999999999E-2</v>
      </c>
      <c r="G673" s="47">
        <v>3.78E-2</v>
      </c>
      <c r="H673" s="48">
        <v>4.0399999999999998E-2</v>
      </c>
    </row>
    <row r="674" spans="2:8">
      <c r="B674" s="46" t="s">
        <v>523</v>
      </c>
      <c r="C674" s="34">
        <v>4330405</v>
      </c>
      <c r="D674" s="35" t="s">
        <v>703</v>
      </c>
      <c r="E674" s="47">
        <v>2.0799999999999999E-2</v>
      </c>
      <c r="F674" s="47">
        <v>3.2899999999999999E-2</v>
      </c>
      <c r="G674" s="47">
        <v>3.78E-2</v>
      </c>
      <c r="H674" s="48">
        <v>4.0399999999999998E-2</v>
      </c>
    </row>
    <row r="675" spans="2:8">
      <c r="B675" s="46" t="s">
        <v>523</v>
      </c>
      <c r="C675" s="34">
        <v>4330499</v>
      </c>
      <c r="D675" s="35" t="s">
        <v>704</v>
      </c>
      <c r="E675" s="47">
        <v>2.0799999999999999E-2</v>
      </c>
      <c r="F675" s="47">
        <v>3.2899999999999999E-2</v>
      </c>
      <c r="G675" s="47">
        <v>3.78E-2</v>
      </c>
      <c r="H675" s="48">
        <v>4.0399999999999998E-2</v>
      </c>
    </row>
    <row r="676" spans="2:8">
      <c r="B676" s="46" t="s">
        <v>523</v>
      </c>
      <c r="C676" s="34">
        <v>4391600</v>
      </c>
      <c r="D676" s="35" t="s">
        <v>705</v>
      </c>
      <c r="E676" s="47">
        <v>2.0799999999999999E-2</v>
      </c>
      <c r="F676" s="47">
        <v>3.2899999999999999E-2</v>
      </c>
      <c r="G676" s="47">
        <v>3.78E-2</v>
      </c>
      <c r="H676" s="48">
        <v>4.0399999999999998E-2</v>
      </c>
    </row>
    <row r="677" spans="2:8">
      <c r="B677" s="46" t="s">
        <v>523</v>
      </c>
      <c r="C677" s="34">
        <v>4399101</v>
      </c>
      <c r="D677" s="35" t="s">
        <v>706</v>
      </c>
      <c r="E677" s="47">
        <v>2.0799999999999999E-2</v>
      </c>
      <c r="F677" s="47">
        <v>3.2899999999999999E-2</v>
      </c>
      <c r="G677" s="47">
        <v>3.78E-2</v>
      </c>
      <c r="H677" s="48">
        <v>4.0399999999999998E-2</v>
      </c>
    </row>
    <row r="678" spans="2:8">
      <c r="B678" s="46" t="s">
        <v>523</v>
      </c>
      <c r="C678" s="34">
        <v>4399102</v>
      </c>
      <c r="D678" s="35" t="s">
        <v>707</v>
      </c>
      <c r="E678" s="47">
        <v>2.0799999999999999E-2</v>
      </c>
      <c r="F678" s="47">
        <v>3.2899999999999999E-2</v>
      </c>
      <c r="G678" s="47">
        <v>3.78E-2</v>
      </c>
      <c r="H678" s="48">
        <v>4.0399999999999998E-2</v>
      </c>
    </row>
    <row r="679" spans="2:8">
      <c r="B679" s="46" t="s">
        <v>523</v>
      </c>
      <c r="C679" s="34">
        <v>4399103</v>
      </c>
      <c r="D679" s="35" t="s">
        <v>708</v>
      </c>
      <c r="E679" s="47">
        <v>2.0799999999999999E-2</v>
      </c>
      <c r="F679" s="47">
        <v>3.2899999999999999E-2</v>
      </c>
      <c r="G679" s="47">
        <v>3.78E-2</v>
      </c>
      <c r="H679" s="48">
        <v>4.0399999999999998E-2</v>
      </c>
    </row>
    <row r="680" spans="2:8" ht="25">
      <c r="B680" s="46" t="s">
        <v>523</v>
      </c>
      <c r="C680" s="34">
        <v>4399104</v>
      </c>
      <c r="D680" s="35" t="s">
        <v>709</v>
      </c>
      <c r="E680" s="47">
        <v>2.0799999999999999E-2</v>
      </c>
      <c r="F680" s="47">
        <v>3.2899999999999999E-2</v>
      </c>
      <c r="G680" s="47">
        <v>3.78E-2</v>
      </c>
      <c r="H680" s="48">
        <v>4.0399999999999998E-2</v>
      </c>
    </row>
    <row r="681" spans="2:8">
      <c r="B681" s="46" t="s">
        <v>523</v>
      </c>
      <c r="C681" s="34">
        <v>4399105</v>
      </c>
      <c r="D681" s="35" t="s">
        <v>710</v>
      </c>
      <c r="E681" s="47">
        <v>2.0799999999999999E-2</v>
      </c>
      <c r="F681" s="47">
        <v>3.2899999999999999E-2</v>
      </c>
      <c r="G681" s="47">
        <v>3.78E-2</v>
      </c>
      <c r="H681" s="48">
        <v>4.0399999999999998E-2</v>
      </c>
    </row>
    <row r="682" spans="2:8">
      <c r="B682" s="46" t="s">
        <v>523</v>
      </c>
      <c r="C682" s="34">
        <v>4399199</v>
      </c>
      <c r="D682" s="35" t="s">
        <v>711</v>
      </c>
      <c r="E682" s="47">
        <v>2.0799999999999999E-2</v>
      </c>
      <c r="F682" s="47">
        <v>3.2899999999999999E-2</v>
      </c>
      <c r="G682" s="47">
        <v>3.78E-2</v>
      </c>
      <c r="H682" s="48">
        <v>4.0399999999999998E-2</v>
      </c>
    </row>
    <row r="683" spans="2:8" ht="25">
      <c r="B683" s="46" t="s">
        <v>523</v>
      </c>
      <c r="C683" s="34">
        <v>4611700</v>
      </c>
      <c r="D683" s="35" t="s">
        <v>712</v>
      </c>
      <c r="E683" s="47">
        <v>2.0799999999999999E-2</v>
      </c>
      <c r="F683" s="47">
        <v>3.2899999999999999E-2</v>
      </c>
      <c r="G683" s="47">
        <v>3.78E-2</v>
      </c>
      <c r="H683" s="48">
        <v>4.0399999999999998E-2</v>
      </c>
    </row>
    <row r="684" spans="2:8" ht="25">
      <c r="B684" s="46" t="s">
        <v>523</v>
      </c>
      <c r="C684" s="34">
        <v>4612500</v>
      </c>
      <c r="D684" s="35" t="s">
        <v>713</v>
      </c>
      <c r="E684" s="47">
        <v>2.0799999999999999E-2</v>
      </c>
      <c r="F684" s="47">
        <v>3.2899999999999999E-2</v>
      </c>
      <c r="G684" s="47">
        <v>3.78E-2</v>
      </c>
      <c r="H684" s="48">
        <v>4.0399999999999998E-2</v>
      </c>
    </row>
    <row r="685" spans="2:8" ht="25">
      <c r="B685" s="46" t="s">
        <v>523</v>
      </c>
      <c r="C685" s="34">
        <v>4613300</v>
      </c>
      <c r="D685" s="35" t="s">
        <v>714</v>
      </c>
      <c r="E685" s="47">
        <v>2.0799999999999999E-2</v>
      </c>
      <c r="F685" s="47">
        <v>3.2899999999999999E-2</v>
      </c>
      <c r="G685" s="47">
        <v>3.78E-2</v>
      </c>
      <c r="H685" s="48">
        <v>4.0399999999999998E-2</v>
      </c>
    </row>
    <row r="686" spans="2:8" ht="25">
      <c r="B686" s="46" t="s">
        <v>523</v>
      </c>
      <c r="C686" s="34">
        <v>4614100</v>
      </c>
      <c r="D686" s="35" t="s">
        <v>715</v>
      </c>
      <c r="E686" s="47">
        <v>2.0799999999999999E-2</v>
      </c>
      <c r="F686" s="47">
        <v>3.2899999999999999E-2</v>
      </c>
      <c r="G686" s="47">
        <v>3.78E-2</v>
      </c>
      <c r="H686" s="48">
        <v>4.0399999999999998E-2</v>
      </c>
    </row>
    <row r="687" spans="2:8" ht="25">
      <c r="B687" s="46" t="s">
        <v>523</v>
      </c>
      <c r="C687" s="34">
        <v>4615000</v>
      </c>
      <c r="D687" s="35" t="s">
        <v>716</v>
      </c>
      <c r="E687" s="47">
        <v>2.0799999999999999E-2</v>
      </c>
      <c r="F687" s="47">
        <v>3.2899999999999999E-2</v>
      </c>
      <c r="G687" s="47">
        <v>3.78E-2</v>
      </c>
      <c r="H687" s="48">
        <v>4.0399999999999998E-2</v>
      </c>
    </row>
    <row r="688" spans="2:8" ht="25">
      <c r="B688" s="46" t="s">
        <v>523</v>
      </c>
      <c r="C688" s="34">
        <v>4616800</v>
      </c>
      <c r="D688" s="35" t="s">
        <v>717</v>
      </c>
      <c r="E688" s="47">
        <v>2.0799999999999999E-2</v>
      </c>
      <c r="F688" s="47">
        <v>3.2899999999999999E-2</v>
      </c>
      <c r="G688" s="47">
        <v>3.78E-2</v>
      </c>
      <c r="H688" s="48">
        <v>4.0399999999999998E-2</v>
      </c>
    </row>
    <row r="689" spans="2:8" ht="25">
      <c r="B689" s="46" t="s">
        <v>523</v>
      </c>
      <c r="C689" s="34">
        <v>4617600</v>
      </c>
      <c r="D689" s="35" t="s">
        <v>718</v>
      </c>
      <c r="E689" s="47">
        <v>2.0799999999999999E-2</v>
      </c>
      <c r="F689" s="47">
        <v>3.2899999999999999E-2</v>
      </c>
      <c r="G689" s="47">
        <v>3.78E-2</v>
      </c>
      <c r="H689" s="48">
        <v>4.0399999999999998E-2</v>
      </c>
    </row>
    <row r="690" spans="2:8" ht="25">
      <c r="B690" s="46" t="s">
        <v>523</v>
      </c>
      <c r="C690" s="34">
        <v>4618401</v>
      </c>
      <c r="D690" s="35" t="s">
        <v>719</v>
      </c>
      <c r="E690" s="47">
        <v>2.0799999999999999E-2</v>
      </c>
      <c r="F690" s="47">
        <v>3.2899999999999999E-2</v>
      </c>
      <c r="G690" s="47">
        <v>3.78E-2</v>
      </c>
      <c r="H690" s="48">
        <v>4.0399999999999998E-2</v>
      </c>
    </row>
    <row r="691" spans="2:8" ht="25">
      <c r="B691" s="46" t="s">
        <v>523</v>
      </c>
      <c r="C691" s="34">
        <v>4618402</v>
      </c>
      <c r="D691" s="35" t="s">
        <v>720</v>
      </c>
      <c r="E691" s="47">
        <v>2.0799999999999999E-2</v>
      </c>
      <c r="F691" s="47">
        <v>3.2899999999999999E-2</v>
      </c>
      <c r="G691" s="47">
        <v>3.78E-2</v>
      </c>
      <c r="H691" s="48">
        <v>4.0399999999999998E-2</v>
      </c>
    </row>
    <row r="692" spans="2:8" ht="25">
      <c r="B692" s="46" t="s">
        <v>523</v>
      </c>
      <c r="C692" s="34">
        <v>4618403</v>
      </c>
      <c r="D692" s="35" t="s">
        <v>721</v>
      </c>
      <c r="E692" s="47">
        <v>2.0799999999999999E-2</v>
      </c>
      <c r="F692" s="47">
        <v>3.2899999999999999E-2</v>
      </c>
      <c r="G692" s="47">
        <v>3.78E-2</v>
      </c>
      <c r="H692" s="48">
        <v>4.0399999999999998E-2</v>
      </c>
    </row>
    <row r="693" spans="2:8" ht="25">
      <c r="B693" s="46" t="s">
        <v>523</v>
      </c>
      <c r="C693" s="34">
        <v>4618499</v>
      </c>
      <c r="D693" s="35" t="s">
        <v>722</v>
      </c>
      <c r="E693" s="47">
        <v>2.0799999999999999E-2</v>
      </c>
      <c r="F693" s="47">
        <v>3.2899999999999999E-2</v>
      </c>
      <c r="G693" s="47">
        <v>3.78E-2</v>
      </c>
      <c r="H693" s="48">
        <v>4.0399999999999998E-2</v>
      </c>
    </row>
    <row r="694" spans="2:8" ht="25">
      <c r="B694" s="46" t="s">
        <v>523</v>
      </c>
      <c r="C694" s="34">
        <v>4619200</v>
      </c>
      <c r="D694" s="35" t="s">
        <v>723</v>
      </c>
      <c r="E694" s="47">
        <v>2.0799999999999999E-2</v>
      </c>
      <c r="F694" s="47">
        <v>3.2899999999999999E-2</v>
      </c>
      <c r="G694" s="47">
        <v>3.78E-2</v>
      </c>
      <c r="H694" s="48">
        <v>4.0399999999999998E-2</v>
      </c>
    </row>
    <row r="695" spans="2:8">
      <c r="B695" s="46" t="s">
        <v>523</v>
      </c>
      <c r="C695" s="34">
        <v>4911600</v>
      </c>
      <c r="D695" s="35" t="s">
        <v>724</v>
      </c>
      <c r="E695" s="47">
        <v>2.0799999999999999E-2</v>
      </c>
      <c r="F695" s="47">
        <v>3.2899999999999999E-2</v>
      </c>
      <c r="G695" s="47">
        <v>3.78E-2</v>
      </c>
      <c r="H695" s="48">
        <v>4.0399999999999998E-2</v>
      </c>
    </row>
    <row r="696" spans="2:8">
      <c r="B696" s="46" t="s">
        <v>523</v>
      </c>
      <c r="C696" s="34">
        <v>4940000</v>
      </c>
      <c r="D696" s="35" t="s">
        <v>725</v>
      </c>
      <c r="E696" s="47">
        <v>2.0799999999999999E-2</v>
      </c>
      <c r="F696" s="47">
        <v>3.2899999999999999E-2</v>
      </c>
      <c r="G696" s="47">
        <v>3.78E-2</v>
      </c>
      <c r="H696" s="48">
        <v>4.0399999999999998E-2</v>
      </c>
    </row>
    <row r="697" spans="2:8">
      <c r="B697" s="46" t="s">
        <v>523</v>
      </c>
      <c r="C697" s="34">
        <v>4950700</v>
      </c>
      <c r="D697" s="35" t="s">
        <v>726</v>
      </c>
      <c r="E697" s="47">
        <v>2.0799999999999999E-2</v>
      </c>
      <c r="F697" s="47">
        <v>3.2899999999999999E-2</v>
      </c>
      <c r="G697" s="47">
        <v>3.78E-2</v>
      </c>
      <c r="H697" s="48">
        <v>4.0399999999999998E-2</v>
      </c>
    </row>
    <row r="698" spans="2:8">
      <c r="B698" s="46" t="s">
        <v>523</v>
      </c>
      <c r="C698" s="34">
        <v>5011401</v>
      </c>
      <c r="D698" s="35" t="s">
        <v>727</v>
      </c>
      <c r="E698" s="47">
        <v>2.0799999999999999E-2</v>
      </c>
      <c r="F698" s="47">
        <v>3.2899999999999999E-2</v>
      </c>
      <c r="G698" s="47">
        <v>3.78E-2</v>
      </c>
      <c r="H698" s="48">
        <v>4.0399999999999998E-2</v>
      </c>
    </row>
    <row r="699" spans="2:8">
      <c r="B699" s="46" t="s">
        <v>523</v>
      </c>
      <c r="C699" s="34">
        <v>5011402</v>
      </c>
      <c r="D699" s="35" t="s">
        <v>728</v>
      </c>
      <c r="E699" s="47">
        <v>2.0799999999999999E-2</v>
      </c>
      <c r="F699" s="47">
        <v>3.2899999999999999E-2</v>
      </c>
      <c r="G699" s="47">
        <v>3.78E-2</v>
      </c>
      <c r="H699" s="48">
        <v>4.0399999999999998E-2</v>
      </c>
    </row>
    <row r="700" spans="2:8">
      <c r="B700" s="46" t="s">
        <v>523</v>
      </c>
      <c r="C700" s="34">
        <v>5012201</v>
      </c>
      <c r="D700" s="35" t="s">
        <v>729</v>
      </c>
      <c r="E700" s="47">
        <v>2.0799999999999999E-2</v>
      </c>
      <c r="F700" s="47">
        <v>3.2899999999999999E-2</v>
      </c>
      <c r="G700" s="47">
        <v>3.78E-2</v>
      </c>
      <c r="H700" s="48">
        <v>4.0399999999999998E-2</v>
      </c>
    </row>
    <row r="701" spans="2:8">
      <c r="B701" s="46" t="s">
        <v>523</v>
      </c>
      <c r="C701" s="34">
        <v>5012202</v>
      </c>
      <c r="D701" s="35" t="s">
        <v>730</v>
      </c>
      <c r="E701" s="47">
        <v>2.0799999999999999E-2</v>
      </c>
      <c r="F701" s="47">
        <v>3.2899999999999999E-2</v>
      </c>
      <c r="G701" s="47">
        <v>3.78E-2</v>
      </c>
      <c r="H701" s="48">
        <v>4.0399999999999998E-2</v>
      </c>
    </row>
    <row r="702" spans="2:8">
      <c r="B702" s="46" t="s">
        <v>523</v>
      </c>
      <c r="C702" s="34">
        <v>5021101</v>
      </c>
      <c r="D702" s="35" t="s">
        <v>731</v>
      </c>
      <c r="E702" s="47">
        <v>2.0799999999999999E-2</v>
      </c>
      <c r="F702" s="47">
        <v>3.2899999999999999E-2</v>
      </c>
      <c r="G702" s="47">
        <v>3.78E-2</v>
      </c>
      <c r="H702" s="48">
        <v>4.0399999999999998E-2</v>
      </c>
    </row>
    <row r="703" spans="2:8" ht="25">
      <c r="B703" s="46" t="s">
        <v>523</v>
      </c>
      <c r="C703" s="34">
        <v>5021102</v>
      </c>
      <c r="D703" s="35" t="s">
        <v>732</v>
      </c>
      <c r="E703" s="47">
        <v>2.0799999999999999E-2</v>
      </c>
      <c r="F703" s="47">
        <v>3.2899999999999999E-2</v>
      </c>
      <c r="G703" s="47">
        <v>3.78E-2</v>
      </c>
      <c r="H703" s="48">
        <v>4.0399999999999998E-2</v>
      </c>
    </row>
    <row r="704" spans="2:8" ht="25">
      <c r="B704" s="46" t="s">
        <v>523</v>
      </c>
      <c r="C704" s="34">
        <v>5022001</v>
      </c>
      <c r="D704" s="35" t="s">
        <v>733</v>
      </c>
      <c r="E704" s="47">
        <v>2.0799999999999999E-2</v>
      </c>
      <c r="F704" s="47">
        <v>3.2899999999999999E-2</v>
      </c>
      <c r="G704" s="47">
        <v>3.78E-2</v>
      </c>
      <c r="H704" s="48">
        <v>4.0399999999999998E-2</v>
      </c>
    </row>
    <row r="705" spans="2:8" ht="25">
      <c r="B705" s="46" t="s">
        <v>523</v>
      </c>
      <c r="C705" s="34">
        <v>5022002</v>
      </c>
      <c r="D705" s="35" t="s">
        <v>734</v>
      </c>
      <c r="E705" s="47">
        <v>2.0799999999999999E-2</v>
      </c>
      <c r="F705" s="47">
        <v>3.2899999999999999E-2</v>
      </c>
      <c r="G705" s="47">
        <v>3.78E-2</v>
      </c>
      <c r="H705" s="48">
        <v>4.0399999999999998E-2</v>
      </c>
    </row>
    <row r="706" spans="2:8">
      <c r="B706" s="46" t="s">
        <v>523</v>
      </c>
      <c r="C706" s="34">
        <v>5030101</v>
      </c>
      <c r="D706" s="35" t="s">
        <v>735</v>
      </c>
      <c r="E706" s="47">
        <v>2.0799999999999999E-2</v>
      </c>
      <c r="F706" s="47">
        <v>3.2899999999999999E-2</v>
      </c>
      <c r="G706" s="47">
        <v>3.78E-2</v>
      </c>
      <c r="H706" s="48">
        <v>4.0399999999999998E-2</v>
      </c>
    </row>
    <row r="707" spans="2:8">
      <c r="B707" s="46" t="s">
        <v>523</v>
      </c>
      <c r="C707" s="34">
        <v>5030102</v>
      </c>
      <c r="D707" s="35" t="s">
        <v>736</v>
      </c>
      <c r="E707" s="47">
        <v>2.0799999999999999E-2</v>
      </c>
      <c r="F707" s="47">
        <v>3.2899999999999999E-2</v>
      </c>
      <c r="G707" s="47">
        <v>3.78E-2</v>
      </c>
      <c r="H707" s="48">
        <v>4.0399999999999998E-2</v>
      </c>
    </row>
    <row r="708" spans="2:8">
      <c r="B708" s="46" t="s">
        <v>523</v>
      </c>
      <c r="C708" s="34">
        <v>5091201</v>
      </c>
      <c r="D708" s="35" t="s">
        <v>737</v>
      </c>
      <c r="E708" s="47">
        <v>2.0799999999999999E-2</v>
      </c>
      <c r="F708" s="47">
        <v>3.2899999999999999E-2</v>
      </c>
      <c r="G708" s="47">
        <v>3.78E-2</v>
      </c>
      <c r="H708" s="48">
        <v>4.0399999999999998E-2</v>
      </c>
    </row>
    <row r="709" spans="2:8">
      <c r="B709" s="46" t="s">
        <v>523</v>
      </c>
      <c r="C709" s="34">
        <v>5091202</v>
      </c>
      <c r="D709" s="35" t="s">
        <v>738</v>
      </c>
      <c r="E709" s="47">
        <v>2.0799999999999999E-2</v>
      </c>
      <c r="F709" s="47">
        <v>3.2899999999999999E-2</v>
      </c>
      <c r="G709" s="47">
        <v>3.78E-2</v>
      </c>
      <c r="H709" s="48">
        <v>4.0399999999999998E-2</v>
      </c>
    </row>
    <row r="710" spans="2:8">
      <c r="B710" s="46" t="s">
        <v>523</v>
      </c>
      <c r="C710" s="34">
        <v>5211701</v>
      </c>
      <c r="D710" s="35" t="s">
        <v>739</v>
      </c>
      <c r="E710" s="47">
        <v>2.0799999999999999E-2</v>
      </c>
      <c r="F710" s="47">
        <v>3.2899999999999999E-2</v>
      </c>
      <c r="G710" s="47">
        <v>3.78E-2</v>
      </c>
      <c r="H710" s="48">
        <v>4.0399999999999998E-2</v>
      </c>
    </row>
    <row r="711" spans="2:8">
      <c r="B711" s="46" t="s">
        <v>523</v>
      </c>
      <c r="C711" s="34">
        <v>5211702</v>
      </c>
      <c r="D711" s="35" t="s">
        <v>740</v>
      </c>
      <c r="E711" s="47">
        <v>2.0799999999999999E-2</v>
      </c>
      <c r="F711" s="47">
        <v>3.2899999999999999E-2</v>
      </c>
      <c r="G711" s="47">
        <v>3.78E-2</v>
      </c>
      <c r="H711" s="48">
        <v>4.0399999999999998E-2</v>
      </c>
    </row>
    <row r="712" spans="2:8">
      <c r="B712" s="46" t="s">
        <v>523</v>
      </c>
      <c r="C712" s="34">
        <v>5211799</v>
      </c>
      <c r="D712" s="35" t="s">
        <v>741</v>
      </c>
      <c r="E712" s="47">
        <v>2.0799999999999999E-2</v>
      </c>
      <c r="F712" s="47">
        <v>3.2899999999999999E-2</v>
      </c>
      <c r="G712" s="47">
        <v>3.78E-2</v>
      </c>
      <c r="H712" s="48">
        <v>4.0399999999999998E-2</v>
      </c>
    </row>
    <row r="713" spans="2:8">
      <c r="B713" s="46" t="s">
        <v>523</v>
      </c>
      <c r="C713" s="34">
        <v>5212500</v>
      </c>
      <c r="D713" s="35" t="s">
        <v>742</v>
      </c>
      <c r="E713" s="47">
        <v>2.0799999999999999E-2</v>
      </c>
      <c r="F713" s="47">
        <v>3.2899999999999999E-2</v>
      </c>
      <c r="G713" s="47">
        <v>3.78E-2</v>
      </c>
      <c r="H713" s="48">
        <v>4.0399999999999998E-2</v>
      </c>
    </row>
    <row r="714" spans="2:8">
      <c r="B714" s="46" t="s">
        <v>523</v>
      </c>
      <c r="C714" s="34">
        <v>5221400</v>
      </c>
      <c r="D714" s="35" t="s">
        <v>743</v>
      </c>
      <c r="E714" s="47">
        <v>2.0799999999999999E-2</v>
      </c>
      <c r="F714" s="47">
        <v>3.2899999999999999E-2</v>
      </c>
      <c r="G714" s="47">
        <v>3.78E-2</v>
      </c>
      <c r="H714" s="48">
        <v>4.0399999999999998E-2</v>
      </c>
    </row>
    <row r="715" spans="2:8">
      <c r="B715" s="46" t="s">
        <v>523</v>
      </c>
      <c r="C715" s="34">
        <v>5222200</v>
      </c>
      <c r="D715" s="35" t="s">
        <v>744</v>
      </c>
      <c r="E715" s="47">
        <v>2.0799999999999999E-2</v>
      </c>
      <c r="F715" s="47">
        <v>3.2899999999999999E-2</v>
      </c>
      <c r="G715" s="47">
        <v>3.78E-2</v>
      </c>
      <c r="H715" s="48">
        <v>4.0399999999999998E-2</v>
      </c>
    </row>
    <row r="716" spans="2:8">
      <c r="B716" s="46" t="s">
        <v>523</v>
      </c>
      <c r="C716" s="34">
        <v>5223100</v>
      </c>
      <c r="D716" s="35" t="s">
        <v>745</v>
      </c>
      <c r="E716" s="47">
        <v>2.0799999999999999E-2</v>
      </c>
      <c r="F716" s="47">
        <v>3.2899999999999999E-2</v>
      </c>
      <c r="G716" s="47">
        <v>3.78E-2</v>
      </c>
      <c r="H716" s="48">
        <v>4.0399999999999998E-2</v>
      </c>
    </row>
    <row r="717" spans="2:8">
      <c r="B717" s="46" t="s">
        <v>523</v>
      </c>
      <c r="C717" s="34">
        <v>5229001</v>
      </c>
      <c r="D717" s="35" t="s">
        <v>746</v>
      </c>
      <c r="E717" s="47">
        <v>2.0799999999999999E-2</v>
      </c>
      <c r="F717" s="47">
        <v>3.2899999999999999E-2</v>
      </c>
      <c r="G717" s="47">
        <v>3.78E-2</v>
      </c>
      <c r="H717" s="48">
        <v>4.0399999999999998E-2</v>
      </c>
    </row>
    <row r="718" spans="2:8">
      <c r="B718" s="46" t="s">
        <v>523</v>
      </c>
      <c r="C718" s="34">
        <v>5229099</v>
      </c>
      <c r="D718" s="35" t="s">
        <v>747</v>
      </c>
      <c r="E718" s="47">
        <v>2.0799999999999999E-2</v>
      </c>
      <c r="F718" s="47">
        <v>3.2899999999999999E-2</v>
      </c>
      <c r="G718" s="47">
        <v>3.78E-2</v>
      </c>
      <c r="H718" s="48">
        <v>4.0399999999999998E-2</v>
      </c>
    </row>
    <row r="719" spans="2:8">
      <c r="B719" s="46" t="s">
        <v>523</v>
      </c>
      <c r="C719" s="34">
        <v>5231101</v>
      </c>
      <c r="D719" s="35" t="s">
        <v>748</v>
      </c>
      <c r="E719" s="47">
        <v>2.0799999999999999E-2</v>
      </c>
      <c r="F719" s="47">
        <v>3.2899999999999999E-2</v>
      </c>
      <c r="G719" s="47">
        <v>3.78E-2</v>
      </c>
      <c r="H719" s="48">
        <v>4.0399999999999998E-2</v>
      </c>
    </row>
    <row r="720" spans="2:8">
      <c r="B720" s="46" t="s">
        <v>523</v>
      </c>
      <c r="C720" s="34">
        <v>5231102</v>
      </c>
      <c r="D720" s="35" t="s">
        <v>749</v>
      </c>
      <c r="E720" s="47">
        <v>2.0799999999999999E-2</v>
      </c>
      <c r="F720" s="47">
        <v>3.2899999999999999E-2</v>
      </c>
      <c r="G720" s="47">
        <v>3.78E-2</v>
      </c>
      <c r="H720" s="48">
        <v>4.0399999999999998E-2</v>
      </c>
    </row>
    <row r="721" spans="2:8">
      <c r="B721" s="46" t="s">
        <v>523</v>
      </c>
      <c r="C721" s="34">
        <v>5232000</v>
      </c>
      <c r="D721" s="35" t="s">
        <v>750</v>
      </c>
      <c r="E721" s="47">
        <v>2.0799999999999999E-2</v>
      </c>
      <c r="F721" s="47">
        <v>3.2899999999999999E-2</v>
      </c>
      <c r="G721" s="47">
        <v>3.78E-2</v>
      </c>
      <c r="H721" s="48">
        <v>4.0399999999999998E-2</v>
      </c>
    </row>
    <row r="722" spans="2:8">
      <c r="B722" s="46" t="s">
        <v>523</v>
      </c>
      <c r="C722" s="34">
        <v>5239700</v>
      </c>
      <c r="D722" s="35" t="s">
        <v>751</v>
      </c>
      <c r="E722" s="47">
        <v>2.0799999999999999E-2</v>
      </c>
      <c r="F722" s="47">
        <v>3.2899999999999999E-2</v>
      </c>
      <c r="G722" s="47">
        <v>3.78E-2</v>
      </c>
      <c r="H722" s="48">
        <v>4.0399999999999998E-2</v>
      </c>
    </row>
    <row r="723" spans="2:8">
      <c r="B723" s="46" t="s">
        <v>523</v>
      </c>
      <c r="C723" s="34">
        <v>5240101</v>
      </c>
      <c r="D723" s="35" t="s">
        <v>752</v>
      </c>
      <c r="E723" s="47">
        <v>2.0799999999999999E-2</v>
      </c>
      <c r="F723" s="47">
        <v>3.2899999999999999E-2</v>
      </c>
      <c r="G723" s="47">
        <v>3.78E-2</v>
      </c>
      <c r="H723" s="48">
        <v>4.0399999999999998E-2</v>
      </c>
    </row>
    <row r="724" spans="2:8" ht="25">
      <c r="B724" s="46" t="s">
        <v>523</v>
      </c>
      <c r="C724" s="34">
        <v>5240199</v>
      </c>
      <c r="D724" s="35" t="s">
        <v>753</v>
      </c>
      <c r="E724" s="47">
        <v>2.0799999999999999E-2</v>
      </c>
      <c r="F724" s="47">
        <v>3.2899999999999999E-2</v>
      </c>
      <c r="G724" s="47">
        <v>3.78E-2</v>
      </c>
      <c r="H724" s="48">
        <v>4.0399999999999998E-2</v>
      </c>
    </row>
    <row r="725" spans="2:8">
      <c r="B725" s="46" t="s">
        <v>523</v>
      </c>
      <c r="C725" s="34">
        <v>5250801</v>
      </c>
      <c r="D725" s="35" t="s">
        <v>754</v>
      </c>
      <c r="E725" s="47">
        <v>2.0799999999999999E-2</v>
      </c>
      <c r="F725" s="47">
        <v>3.2899999999999999E-2</v>
      </c>
      <c r="G725" s="47">
        <v>3.78E-2</v>
      </c>
      <c r="H725" s="48">
        <v>4.0399999999999998E-2</v>
      </c>
    </row>
    <row r="726" spans="2:8">
      <c r="B726" s="46" t="s">
        <v>523</v>
      </c>
      <c r="C726" s="34">
        <v>5250802</v>
      </c>
      <c r="D726" s="35" t="s">
        <v>755</v>
      </c>
      <c r="E726" s="47">
        <v>2.0799999999999999E-2</v>
      </c>
      <c r="F726" s="47">
        <v>3.2899999999999999E-2</v>
      </c>
      <c r="G726" s="47">
        <v>3.78E-2</v>
      </c>
      <c r="H726" s="48">
        <v>4.0399999999999998E-2</v>
      </c>
    </row>
    <row r="727" spans="2:8">
      <c r="B727" s="46" t="s">
        <v>523</v>
      </c>
      <c r="C727" s="34">
        <v>5250803</v>
      </c>
      <c r="D727" s="35" t="s">
        <v>756</v>
      </c>
      <c r="E727" s="47">
        <v>2.0799999999999999E-2</v>
      </c>
      <c r="F727" s="47">
        <v>3.2899999999999999E-2</v>
      </c>
      <c r="G727" s="47">
        <v>3.78E-2</v>
      </c>
      <c r="H727" s="48">
        <v>4.0399999999999998E-2</v>
      </c>
    </row>
    <row r="728" spans="2:8">
      <c r="B728" s="46" t="s">
        <v>523</v>
      </c>
      <c r="C728" s="34">
        <v>5250804</v>
      </c>
      <c r="D728" s="35" t="s">
        <v>757</v>
      </c>
      <c r="E728" s="47">
        <v>2.0799999999999999E-2</v>
      </c>
      <c r="F728" s="47">
        <v>3.2899999999999999E-2</v>
      </c>
      <c r="G728" s="47">
        <v>3.78E-2</v>
      </c>
      <c r="H728" s="48">
        <v>4.0399999999999998E-2</v>
      </c>
    </row>
    <row r="729" spans="2:8">
      <c r="B729" s="46" t="s">
        <v>523</v>
      </c>
      <c r="C729" s="34">
        <v>5250805</v>
      </c>
      <c r="D729" s="35" t="s">
        <v>758</v>
      </c>
      <c r="E729" s="47">
        <v>2.0799999999999999E-2</v>
      </c>
      <c r="F729" s="47">
        <v>3.2899999999999999E-2</v>
      </c>
      <c r="G729" s="47">
        <v>3.78E-2</v>
      </c>
      <c r="H729" s="48">
        <v>4.0399999999999998E-2</v>
      </c>
    </row>
    <row r="730" spans="2:8">
      <c r="B730" s="46" t="s">
        <v>523</v>
      </c>
      <c r="C730" s="34">
        <v>5310501</v>
      </c>
      <c r="D730" s="35" t="s">
        <v>759</v>
      </c>
      <c r="E730" s="47">
        <v>2.0799999999999999E-2</v>
      </c>
      <c r="F730" s="47">
        <v>3.2899999999999999E-2</v>
      </c>
      <c r="G730" s="47">
        <v>3.78E-2</v>
      </c>
      <c r="H730" s="48">
        <v>4.0399999999999998E-2</v>
      </c>
    </row>
    <row r="731" spans="2:8">
      <c r="B731" s="46" t="s">
        <v>523</v>
      </c>
      <c r="C731" s="34">
        <v>5310502</v>
      </c>
      <c r="D731" s="35" t="s">
        <v>760</v>
      </c>
      <c r="E731" s="47">
        <v>2.0799999999999999E-2</v>
      </c>
      <c r="F731" s="47">
        <v>3.2899999999999999E-2</v>
      </c>
      <c r="G731" s="47">
        <v>3.78E-2</v>
      </c>
      <c r="H731" s="48">
        <v>4.0399999999999998E-2</v>
      </c>
    </row>
    <row r="732" spans="2:8">
      <c r="B732" s="46" t="s">
        <v>523</v>
      </c>
      <c r="C732" s="34">
        <v>5320201</v>
      </c>
      <c r="D732" s="35" t="s">
        <v>761</v>
      </c>
      <c r="E732" s="47">
        <v>2.0799999999999999E-2</v>
      </c>
      <c r="F732" s="47">
        <v>3.2899999999999999E-2</v>
      </c>
      <c r="G732" s="47">
        <v>3.78E-2</v>
      </c>
      <c r="H732" s="48">
        <v>4.0399999999999998E-2</v>
      </c>
    </row>
    <row r="733" spans="2:8">
      <c r="B733" s="46" t="s">
        <v>523</v>
      </c>
      <c r="C733" s="34">
        <v>5320202</v>
      </c>
      <c r="D733" s="35" t="s">
        <v>762</v>
      </c>
      <c r="E733" s="47">
        <v>2.0799999999999999E-2</v>
      </c>
      <c r="F733" s="47">
        <v>3.2899999999999999E-2</v>
      </c>
      <c r="G733" s="47">
        <v>3.78E-2</v>
      </c>
      <c r="H733" s="48">
        <v>4.0399999999999998E-2</v>
      </c>
    </row>
    <row r="734" spans="2:8">
      <c r="B734" s="46" t="s">
        <v>523</v>
      </c>
      <c r="C734" s="34">
        <v>5811500</v>
      </c>
      <c r="D734" s="35" t="s">
        <v>763</v>
      </c>
      <c r="E734" s="47">
        <v>2.0799999999999999E-2</v>
      </c>
      <c r="F734" s="47">
        <v>3.2899999999999999E-2</v>
      </c>
      <c r="G734" s="47">
        <v>3.78E-2</v>
      </c>
      <c r="H734" s="48">
        <v>4.0399999999999998E-2</v>
      </c>
    </row>
    <row r="735" spans="2:8">
      <c r="B735" s="46" t="s">
        <v>523</v>
      </c>
      <c r="C735" s="34">
        <v>5812300</v>
      </c>
      <c r="D735" s="35" t="s">
        <v>764</v>
      </c>
      <c r="E735" s="47">
        <v>2.0799999999999999E-2</v>
      </c>
      <c r="F735" s="47">
        <v>3.2899999999999999E-2</v>
      </c>
      <c r="G735" s="47">
        <v>3.78E-2</v>
      </c>
      <c r="H735" s="48">
        <v>4.0399999999999998E-2</v>
      </c>
    </row>
    <row r="736" spans="2:8">
      <c r="B736" s="46" t="s">
        <v>523</v>
      </c>
      <c r="C736" s="34">
        <v>5813100</v>
      </c>
      <c r="D736" s="35" t="s">
        <v>765</v>
      </c>
      <c r="E736" s="47">
        <v>2.0799999999999999E-2</v>
      </c>
      <c r="F736" s="47">
        <v>3.2899999999999999E-2</v>
      </c>
      <c r="G736" s="47">
        <v>3.78E-2</v>
      </c>
      <c r="H736" s="48">
        <v>4.0399999999999998E-2</v>
      </c>
    </row>
    <row r="737" spans="2:8">
      <c r="B737" s="46" t="s">
        <v>523</v>
      </c>
      <c r="C737" s="34">
        <v>5819100</v>
      </c>
      <c r="D737" s="35" t="s">
        <v>766</v>
      </c>
      <c r="E737" s="47">
        <v>2.0799999999999999E-2</v>
      </c>
      <c r="F737" s="47">
        <v>3.2899999999999999E-2</v>
      </c>
      <c r="G737" s="47">
        <v>3.78E-2</v>
      </c>
      <c r="H737" s="48">
        <v>4.0399999999999998E-2</v>
      </c>
    </row>
    <row r="738" spans="2:8">
      <c r="B738" s="46" t="s">
        <v>523</v>
      </c>
      <c r="C738" s="34">
        <v>5821200</v>
      </c>
      <c r="D738" s="35" t="s">
        <v>767</v>
      </c>
      <c r="E738" s="47">
        <v>2.0799999999999999E-2</v>
      </c>
      <c r="F738" s="47">
        <v>3.2899999999999999E-2</v>
      </c>
      <c r="G738" s="47">
        <v>3.78E-2</v>
      </c>
      <c r="H738" s="48">
        <v>4.0399999999999998E-2</v>
      </c>
    </row>
    <row r="739" spans="2:8">
      <c r="B739" s="46" t="s">
        <v>523</v>
      </c>
      <c r="C739" s="34">
        <v>5822100</v>
      </c>
      <c r="D739" s="35" t="s">
        <v>768</v>
      </c>
      <c r="E739" s="47">
        <v>2.0799999999999999E-2</v>
      </c>
      <c r="F739" s="47">
        <v>3.2899999999999999E-2</v>
      </c>
      <c r="G739" s="47">
        <v>3.78E-2</v>
      </c>
      <c r="H739" s="48">
        <v>4.0399999999999998E-2</v>
      </c>
    </row>
    <row r="740" spans="2:8">
      <c r="B740" s="46" t="s">
        <v>523</v>
      </c>
      <c r="C740" s="34">
        <v>5823900</v>
      </c>
      <c r="D740" s="35" t="s">
        <v>769</v>
      </c>
      <c r="E740" s="47">
        <v>2.0799999999999999E-2</v>
      </c>
      <c r="F740" s="47">
        <v>3.2899999999999999E-2</v>
      </c>
      <c r="G740" s="47">
        <v>3.78E-2</v>
      </c>
      <c r="H740" s="48">
        <v>4.0399999999999998E-2</v>
      </c>
    </row>
    <row r="741" spans="2:8">
      <c r="B741" s="46" t="s">
        <v>523</v>
      </c>
      <c r="C741" s="34">
        <v>5829800</v>
      </c>
      <c r="D741" s="35" t="s">
        <v>770</v>
      </c>
      <c r="E741" s="47">
        <v>2.0799999999999999E-2</v>
      </c>
      <c r="F741" s="47">
        <v>3.2899999999999999E-2</v>
      </c>
      <c r="G741" s="47">
        <v>3.78E-2</v>
      </c>
      <c r="H741" s="48">
        <v>4.0399999999999998E-2</v>
      </c>
    </row>
    <row r="742" spans="2:8">
      <c r="B742" s="46" t="s">
        <v>523</v>
      </c>
      <c r="C742" s="34">
        <v>6010100</v>
      </c>
      <c r="D742" s="35" t="s">
        <v>771</v>
      </c>
      <c r="E742" s="47">
        <v>2.0799999999999999E-2</v>
      </c>
      <c r="F742" s="47">
        <v>3.2899999999999999E-2</v>
      </c>
      <c r="G742" s="47">
        <v>3.78E-2</v>
      </c>
      <c r="H742" s="48">
        <v>4.0399999999999998E-2</v>
      </c>
    </row>
    <row r="743" spans="2:8">
      <c r="B743" s="46" t="s">
        <v>523</v>
      </c>
      <c r="C743" s="34">
        <v>6021700</v>
      </c>
      <c r="D743" s="35" t="s">
        <v>772</v>
      </c>
      <c r="E743" s="47">
        <v>2.0799999999999999E-2</v>
      </c>
      <c r="F743" s="47">
        <v>3.2899999999999999E-2</v>
      </c>
      <c r="G743" s="47">
        <v>3.78E-2</v>
      </c>
      <c r="H743" s="48">
        <v>4.0399999999999998E-2</v>
      </c>
    </row>
    <row r="744" spans="2:8">
      <c r="B744" s="46" t="s">
        <v>523</v>
      </c>
      <c r="C744" s="34">
        <v>6022501</v>
      </c>
      <c r="D744" s="35" t="s">
        <v>773</v>
      </c>
      <c r="E744" s="47">
        <v>2.0799999999999999E-2</v>
      </c>
      <c r="F744" s="47">
        <v>3.2899999999999999E-2</v>
      </c>
      <c r="G744" s="47">
        <v>3.78E-2</v>
      </c>
      <c r="H744" s="48">
        <v>4.0399999999999998E-2</v>
      </c>
    </row>
    <row r="745" spans="2:8">
      <c r="B745" s="46" t="s">
        <v>523</v>
      </c>
      <c r="C745" s="34">
        <v>6022502</v>
      </c>
      <c r="D745" s="35" t="s">
        <v>774</v>
      </c>
      <c r="E745" s="47">
        <v>2.0799999999999999E-2</v>
      </c>
      <c r="F745" s="47">
        <v>3.2899999999999999E-2</v>
      </c>
      <c r="G745" s="47">
        <v>3.78E-2</v>
      </c>
      <c r="H745" s="48">
        <v>4.0399999999999998E-2</v>
      </c>
    </row>
    <row r="746" spans="2:8">
      <c r="B746" s="46" t="s">
        <v>523</v>
      </c>
      <c r="C746" s="34">
        <v>6110801</v>
      </c>
      <c r="D746" s="35" t="s">
        <v>775</v>
      </c>
      <c r="E746" s="47">
        <v>2.0799999999999999E-2</v>
      </c>
      <c r="F746" s="47">
        <v>3.2899999999999999E-2</v>
      </c>
      <c r="G746" s="47">
        <v>3.78E-2</v>
      </c>
      <c r="H746" s="48">
        <v>4.0399999999999998E-2</v>
      </c>
    </row>
    <row r="747" spans="2:8">
      <c r="B747" s="46" t="s">
        <v>523</v>
      </c>
      <c r="C747" s="34">
        <v>6110802</v>
      </c>
      <c r="D747" s="35" t="s">
        <v>776</v>
      </c>
      <c r="E747" s="47">
        <v>2.0799999999999999E-2</v>
      </c>
      <c r="F747" s="47">
        <v>3.2899999999999999E-2</v>
      </c>
      <c r="G747" s="47">
        <v>3.78E-2</v>
      </c>
      <c r="H747" s="48">
        <v>4.0399999999999998E-2</v>
      </c>
    </row>
    <row r="748" spans="2:8">
      <c r="B748" s="46" t="s">
        <v>523</v>
      </c>
      <c r="C748" s="34">
        <v>6110803</v>
      </c>
      <c r="D748" s="35" t="s">
        <v>777</v>
      </c>
      <c r="E748" s="47">
        <v>2.0799999999999999E-2</v>
      </c>
      <c r="F748" s="47">
        <v>3.2899999999999999E-2</v>
      </c>
      <c r="G748" s="47">
        <v>3.78E-2</v>
      </c>
      <c r="H748" s="48">
        <v>4.0399999999999998E-2</v>
      </c>
    </row>
    <row r="749" spans="2:8">
      <c r="B749" s="46" t="s">
        <v>523</v>
      </c>
      <c r="C749" s="34">
        <v>6110899</v>
      </c>
      <c r="D749" s="35" t="s">
        <v>778</v>
      </c>
      <c r="E749" s="47">
        <v>2.0799999999999999E-2</v>
      </c>
      <c r="F749" s="47">
        <v>3.2899999999999999E-2</v>
      </c>
      <c r="G749" s="47">
        <v>3.78E-2</v>
      </c>
      <c r="H749" s="48">
        <v>4.0399999999999998E-2</v>
      </c>
    </row>
    <row r="750" spans="2:8">
      <c r="B750" s="46" t="s">
        <v>523</v>
      </c>
      <c r="C750" s="34">
        <v>6120501</v>
      </c>
      <c r="D750" s="35" t="s">
        <v>779</v>
      </c>
      <c r="E750" s="47">
        <v>2.0799999999999999E-2</v>
      </c>
      <c r="F750" s="47">
        <v>3.2899999999999999E-2</v>
      </c>
      <c r="G750" s="47">
        <v>3.78E-2</v>
      </c>
      <c r="H750" s="48">
        <v>4.0399999999999998E-2</v>
      </c>
    </row>
    <row r="751" spans="2:8">
      <c r="B751" s="46" t="s">
        <v>523</v>
      </c>
      <c r="C751" s="34">
        <v>6120502</v>
      </c>
      <c r="D751" s="35" t="s">
        <v>780</v>
      </c>
      <c r="E751" s="47">
        <v>2.0799999999999999E-2</v>
      </c>
      <c r="F751" s="47">
        <v>3.2899999999999999E-2</v>
      </c>
      <c r="G751" s="47">
        <v>3.78E-2</v>
      </c>
      <c r="H751" s="48">
        <v>4.0399999999999998E-2</v>
      </c>
    </row>
    <row r="752" spans="2:8">
      <c r="B752" s="46" t="s">
        <v>523</v>
      </c>
      <c r="C752" s="34">
        <v>6120599</v>
      </c>
      <c r="D752" s="35" t="s">
        <v>781</v>
      </c>
      <c r="E752" s="47">
        <v>2.0799999999999999E-2</v>
      </c>
      <c r="F752" s="47">
        <v>3.2899999999999999E-2</v>
      </c>
      <c r="G752" s="47">
        <v>3.78E-2</v>
      </c>
      <c r="H752" s="48">
        <v>4.0399999999999998E-2</v>
      </c>
    </row>
    <row r="753" spans="2:8">
      <c r="B753" s="46" t="s">
        <v>523</v>
      </c>
      <c r="C753" s="34">
        <v>6130200</v>
      </c>
      <c r="D753" s="35" t="s">
        <v>782</v>
      </c>
      <c r="E753" s="47">
        <v>2.0799999999999999E-2</v>
      </c>
      <c r="F753" s="47">
        <v>3.2899999999999999E-2</v>
      </c>
      <c r="G753" s="47">
        <v>3.78E-2</v>
      </c>
      <c r="H753" s="48">
        <v>4.0399999999999998E-2</v>
      </c>
    </row>
    <row r="754" spans="2:8">
      <c r="B754" s="46" t="s">
        <v>523</v>
      </c>
      <c r="C754" s="34">
        <v>6141800</v>
      </c>
      <c r="D754" s="35" t="s">
        <v>783</v>
      </c>
      <c r="E754" s="47">
        <v>2.0799999999999999E-2</v>
      </c>
      <c r="F754" s="47">
        <v>3.2899999999999999E-2</v>
      </c>
      <c r="G754" s="47">
        <v>3.78E-2</v>
      </c>
      <c r="H754" s="48">
        <v>4.0399999999999998E-2</v>
      </c>
    </row>
    <row r="755" spans="2:8">
      <c r="B755" s="46" t="s">
        <v>523</v>
      </c>
      <c r="C755" s="34">
        <v>6142600</v>
      </c>
      <c r="D755" s="35" t="s">
        <v>784</v>
      </c>
      <c r="E755" s="47">
        <v>2.0799999999999999E-2</v>
      </c>
      <c r="F755" s="47">
        <v>3.2899999999999999E-2</v>
      </c>
      <c r="G755" s="47">
        <v>3.78E-2</v>
      </c>
      <c r="H755" s="48">
        <v>4.0399999999999998E-2</v>
      </c>
    </row>
    <row r="756" spans="2:8">
      <c r="B756" s="46" t="s">
        <v>523</v>
      </c>
      <c r="C756" s="34">
        <v>6143400</v>
      </c>
      <c r="D756" s="35" t="s">
        <v>785</v>
      </c>
      <c r="E756" s="47">
        <v>2.0799999999999999E-2</v>
      </c>
      <c r="F756" s="47">
        <v>3.2899999999999999E-2</v>
      </c>
      <c r="G756" s="47">
        <v>3.78E-2</v>
      </c>
      <c r="H756" s="48">
        <v>4.0399999999999998E-2</v>
      </c>
    </row>
    <row r="757" spans="2:8">
      <c r="B757" s="46" t="s">
        <v>523</v>
      </c>
      <c r="C757" s="34">
        <v>6190601</v>
      </c>
      <c r="D757" s="35" t="s">
        <v>786</v>
      </c>
      <c r="E757" s="47">
        <v>2.0799999999999999E-2</v>
      </c>
      <c r="F757" s="47">
        <v>3.2899999999999999E-2</v>
      </c>
      <c r="G757" s="47">
        <v>3.78E-2</v>
      </c>
      <c r="H757" s="48">
        <v>4.0399999999999998E-2</v>
      </c>
    </row>
    <row r="758" spans="2:8">
      <c r="B758" s="46" t="s">
        <v>523</v>
      </c>
      <c r="C758" s="34">
        <v>6190602</v>
      </c>
      <c r="D758" s="35" t="s">
        <v>787</v>
      </c>
      <c r="E758" s="47">
        <v>2.0799999999999999E-2</v>
      </c>
      <c r="F758" s="47">
        <v>3.2899999999999999E-2</v>
      </c>
      <c r="G758" s="47">
        <v>3.78E-2</v>
      </c>
      <c r="H758" s="48">
        <v>4.0399999999999998E-2</v>
      </c>
    </row>
    <row r="759" spans="2:8">
      <c r="B759" s="46" t="s">
        <v>523</v>
      </c>
      <c r="C759" s="34">
        <v>6190699</v>
      </c>
      <c r="D759" s="35" t="s">
        <v>788</v>
      </c>
      <c r="E759" s="47">
        <v>2.0799999999999999E-2</v>
      </c>
      <c r="F759" s="47">
        <v>3.2899999999999999E-2</v>
      </c>
      <c r="G759" s="47">
        <v>3.78E-2</v>
      </c>
      <c r="H759" s="48">
        <v>4.0399999999999998E-2</v>
      </c>
    </row>
    <row r="760" spans="2:8">
      <c r="B760" s="46" t="s">
        <v>523</v>
      </c>
      <c r="C760" s="34">
        <v>6201500</v>
      </c>
      <c r="D760" s="35" t="s">
        <v>789</v>
      </c>
      <c r="E760" s="47">
        <v>2.0799999999999999E-2</v>
      </c>
      <c r="F760" s="47">
        <v>3.2899999999999999E-2</v>
      </c>
      <c r="G760" s="47">
        <v>3.78E-2</v>
      </c>
      <c r="H760" s="48">
        <v>4.0399999999999998E-2</v>
      </c>
    </row>
    <row r="761" spans="2:8">
      <c r="B761" s="46" t="s">
        <v>523</v>
      </c>
      <c r="C761" s="34">
        <v>6203100</v>
      </c>
      <c r="D761" s="35" t="s">
        <v>790</v>
      </c>
      <c r="E761" s="47">
        <v>2.0799999999999999E-2</v>
      </c>
      <c r="F761" s="47">
        <v>3.2899999999999999E-2</v>
      </c>
      <c r="G761" s="47">
        <v>3.78E-2</v>
      </c>
      <c r="H761" s="48">
        <v>4.0399999999999998E-2</v>
      </c>
    </row>
    <row r="762" spans="2:8">
      <c r="B762" s="46" t="s">
        <v>523</v>
      </c>
      <c r="C762" s="34">
        <v>6204000</v>
      </c>
      <c r="D762" s="35" t="s">
        <v>791</v>
      </c>
      <c r="E762" s="47">
        <v>2.0799999999999999E-2</v>
      </c>
      <c r="F762" s="47">
        <v>3.2899999999999999E-2</v>
      </c>
      <c r="G762" s="47">
        <v>3.78E-2</v>
      </c>
      <c r="H762" s="48">
        <v>4.0399999999999998E-2</v>
      </c>
    </row>
    <row r="763" spans="2:8">
      <c r="B763" s="46" t="s">
        <v>523</v>
      </c>
      <c r="C763" s="34">
        <v>6209100</v>
      </c>
      <c r="D763" s="35" t="s">
        <v>792</v>
      </c>
      <c r="E763" s="47">
        <v>2.0799999999999999E-2</v>
      </c>
      <c r="F763" s="47">
        <v>3.2899999999999999E-2</v>
      </c>
      <c r="G763" s="47">
        <v>3.78E-2</v>
      </c>
      <c r="H763" s="48">
        <v>4.0399999999999998E-2</v>
      </c>
    </row>
    <row r="764" spans="2:8" ht="25">
      <c r="B764" s="46" t="s">
        <v>523</v>
      </c>
      <c r="C764" s="34">
        <v>6311900</v>
      </c>
      <c r="D764" s="35" t="s">
        <v>793</v>
      </c>
      <c r="E764" s="47">
        <v>2.0799999999999999E-2</v>
      </c>
      <c r="F764" s="47">
        <v>3.2899999999999999E-2</v>
      </c>
      <c r="G764" s="47">
        <v>3.78E-2</v>
      </c>
      <c r="H764" s="48">
        <v>4.0399999999999998E-2</v>
      </c>
    </row>
    <row r="765" spans="2:8">
      <c r="B765" s="46" t="s">
        <v>523</v>
      </c>
      <c r="C765" s="34">
        <v>6319400</v>
      </c>
      <c r="D765" s="35" t="s">
        <v>794</v>
      </c>
      <c r="E765" s="47">
        <v>2.0799999999999999E-2</v>
      </c>
      <c r="F765" s="47">
        <v>3.2899999999999999E-2</v>
      </c>
      <c r="G765" s="47">
        <v>3.78E-2</v>
      </c>
      <c r="H765" s="48">
        <v>4.0399999999999998E-2</v>
      </c>
    </row>
    <row r="766" spans="2:8">
      <c r="B766" s="46" t="s">
        <v>523</v>
      </c>
      <c r="C766" s="34">
        <v>6391700</v>
      </c>
      <c r="D766" s="35" t="s">
        <v>795</v>
      </c>
      <c r="E766" s="47">
        <v>2.0799999999999999E-2</v>
      </c>
      <c r="F766" s="47">
        <v>3.2899999999999999E-2</v>
      </c>
      <c r="G766" s="47">
        <v>3.78E-2</v>
      </c>
      <c r="H766" s="48">
        <v>4.0399999999999998E-2</v>
      </c>
    </row>
    <row r="767" spans="2:8" ht="25">
      <c r="B767" s="46" t="s">
        <v>523</v>
      </c>
      <c r="C767" s="34">
        <v>6399200</v>
      </c>
      <c r="D767" s="35" t="s">
        <v>796</v>
      </c>
      <c r="E767" s="47">
        <v>2.0799999999999999E-2</v>
      </c>
      <c r="F767" s="47">
        <v>3.2899999999999999E-2</v>
      </c>
      <c r="G767" s="47">
        <v>3.78E-2</v>
      </c>
      <c r="H767" s="48">
        <v>4.0399999999999998E-2</v>
      </c>
    </row>
    <row r="768" spans="2:8">
      <c r="B768" s="46" t="s">
        <v>523</v>
      </c>
      <c r="C768" s="34">
        <v>6410700</v>
      </c>
      <c r="D768" s="35" t="s">
        <v>797</v>
      </c>
      <c r="E768" s="47">
        <v>2.0799999999999999E-2</v>
      </c>
      <c r="F768" s="47">
        <v>3.2899999999999999E-2</v>
      </c>
      <c r="G768" s="47">
        <v>3.78E-2</v>
      </c>
      <c r="H768" s="48">
        <v>4.0399999999999998E-2</v>
      </c>
    </row>
    <row r="769" spans="2:8">
      <c r="B769" s="46" t="s">
        <v>523</v>
      </c>
      <c r="C769" s="34">
        <v>6421200</v>
      </c>
      <c r="D769" s="35" t="s">
        <v>798</v>
      </c>
      <c r="E769" s="47">
        <v>2.0799999999999999E-2</v>
      </c>
      <c r="F769" s="47">
        <v>3.2899999999999999E-2</v>
      </c>
      <c r="G769" s="47">
        <v>3.78E-2</v>
      </c>
      <c r="H769" s="48">
        <v>4.0399999999999998E-2</v>
      </c>
    </row>
    <row r="770" spans="2:8">
      <c r="B770" s="46" t="s">
        <v>523</v>
      </c>
      <c r="C770" s="34">
        <v>6422100</v>
      </c>
      <c r="D770" s="35" t="s">
        <v>799</v>
      </c>
      <c r="E770" s="47">
        <v>2.0799999999999999E-2</v>
      </c>
      <c r="F770" s="47">
        <v>3.2899999999999999E-2</v>
      </c>
      <c r="G770" s="47">
        <v>3.78E-2</v>
      </c>
      <c r="H770" s="48">
        <v>4.0399999999999998E-2</v>
      </c>
    </row>
    <row r="771" spans="2:8">
      <c r="B771" s="46" t="s">
        <v>523</v>
      </c>
      <c r="C771" s="34">
        <v>6423900</v>
      </c>
      <c r="D771" s="35" t="s">
        <v>800</v>
      </c>
      <c r="E771" s="47">
        <v>2.0799999999999999E-2</v>
      </c>
      <c r="F771" s="47">
        <v>3.2899999999999999E-2</v>
      </c>
      <c r="G771" s="47">
        <v>3.78E-2</v>
      </c>
      <c r="H771" s="48">
        <v>4.0399999999999998E-2</v>
      </c>
    </row>
    <row r="772" spans="2:8">
      <c r="B772" s="46" t="s">
        <v>523</v>
      </c>
      <c r="C772" s="34">
        <v>6424701</v>
      </c>
      <c r="D772" s="35" t="s">
        <v>801</v>
      </c>
      <c r="E772" s="47">
        <v>2.0799999999999999E-2</v>
      </c>
      <c r="F772" s="47">
        <v>3.2899999999999999E-2</v>
      </c>
      <c r="G772" s="47">
        <v>3.78E-2</v>
      </c>
      <c r="H772" s="48">
        <v>4.0399999999999998E-2</v>
      </c>
    </row>
    <row r="773" spans="2:8">
      <c r="B773" s="46" t="s">
        <v>523</v>
      </c>
      <c r="C773" s="34">
        <v>6424702</v>
      </c>
      <c r="D773" s="35" t="s">
        <v>802</v>
      </c>
      <c r="E773" s="47">
        <v>2.0799999999999999E-2</v>
      </c>
      <c r="F773" s="47">
        <v>3.2899999999999999E-2</v>
      </c>
      <c r="G773" s="47">
        <v>3.78E-2</v>
      </c>
      <c r="H773" s="48">
        <v>4.0399999999999998E-2</v>
      </c>
    </row>
    <row r="774" spans="2:8">
      <c r="B774" s="46" t="s">
        <v>523</v>
      </c>
      <c r="C774" s="34">
        <v>6424703</v>
      </c>
      <c r="D774" s="35" t="s">
        <v>803</v>
      </c>
      <c r="E774" s="47">
        <v>2.0799999999999999E-2</v>
      </c>
      <c r="F774" s="47">
        <v>3.2899999999999999E-2</v>
      </c>
      <c r="G774" s="47">
        <v>3.78E-2</v>
      </c>
      <c r="H774" s="48">
        <v>4.0399999999999998E-2</v>
      </c>
    </row>
    <row r="775" spans="2:8">
      <c r="B775" s="46" t="s">
        <v>523</v>
      </c>
      <c r="C775" s="34">
        <v>6424704</v>
      </c>
      <c r="D775" s="35" t="s">
        <v>804</v>
      </c>
      <c r="E775" s="47">
        <v>2.0799999999999999E-2</v>
      </c>
      <c r="F775" s="47">
        <v>3.2899999999999999E-2</v>
      </c>
      <c r="G775" s="47">
        <v>3.78E-2</v>
      </c>
      <c r="H775" s="48">
        <v>4.0399999999999998E-2</v>
      </c>
    </row>
    <row r="776" spans="2:8">
      <c r="B776" s="46" t="s">
        <v>523</v>
      </c>
      <c r="C776" s="34">
        <v>6431000</v>
      </c>
      <c r="D776" s="35" t="s">
        <v>805</v>
      </c>
      <c r="E776" s="47">
        <v>2.0799999999999999E-2</v>
      </c>
      <c r="F776" s="47">
        <v>3.2899999999999999E-2</v>
      </c>
      <c r="G776" s="47">
        <v>3.78E-2</v>
      </c>
      <c r="H776" s="48">
        <v>4.0399999999999998E-2</v>
      </c>
    </row>
    <row r="777" spans="2:8">
      <c r="B777" s="46" t="s">
        <v>523</v>
      </c>
      <c r="C777" s="34">
        <v>6432800</v>
      </c>
      <c r="D777" s="35" t="s">
        <v>806</v>
      </c>
      <c r="E777" s="47">
        <v>2.0799999999999999E-2</v>
      </c>
      <c r="F777" s="47">
        <v>3.2899999999999999E-2</v>
      </c>
      <c r="G777" s="47">
        <v>3.78E-2</v>
      </c>
      <c r="H777" s="48">
        <v>4.0399999999999998E-2</v>
      </c>
    </row>
    <row r="778" spans="2:8">
      <c r="B778" s="46" t="s">
        <v>523</v>
      </c>
      <c r="C778" s="34">
        <v>6433600</v>
      </c>
      <c r="D778" s="35" t="s">
        <v>807</v>
      </c>
      <c r="E778" s="47">
        <v>2.0799999999999999E-2</v>
      </c>
      <c r="F778" s="47">
        <v>3.2899999999999999E-2</v>
      </c>
      <c r="G778" s="47">
        <v>3.78E-2</v>
      </c>
      <c r="H778" s="48">
        <v>4.0399999999999998E-2</v>
      </c>
    </row>
    <row r="779" spans="2:8">
      <c r="B779" s="46" t="s">
        <v>523</v>
      </c>
      <c r="C779" s="34">
        <v>6434400</v>
      </c>
      <c r="D779" s="35" t="s">
        <v>808</v>
      </c>
      <c r="E779" s="47">
        <v>2.0799999999999999E-2</v>
      </c>
      <c r="F779" s="47">
        <v>3.2899999999999999E-2</v>
      </c>
      <c r="G779" s="47">
        <v>3.78E-2</v>
      </c>
      <c r="H779" s="48">
        <v>4.0399999999999998E-2</v>
      </c>
    </row>
    <row r="780" spans="2:8">
      <c r="B780" s="46" t="s">
        <v>523</v>
      </c>
      <c r="C780" s="34">
        <v>6435201</v>
      </c>
      <c r="D780" s="35" t="s">
        <v>809</v>
      </c>
      <c r="E780" s="47">
        <v>2.0799999999999999E-2</v>
      </c>
      <c r="F780" s="47">
        <v>3.2899999999999999E-2</v>
      </c>
      <c r="G780" s="47">
        <v>3.78E-2</v>
      </c>
      <c r="H780" s="48">
        <v>4.0399999999999998E-2</v>
      </c>
    </row>
    <row r="781" spans="2:8">
      <c r="B781" s="46" t="s">
        <v>523</v>
      </c>
      <c r="C781" s="34">
        <v>6435202</v>
      </c>
      <c r="D781" s="35" t="s">
        <v>810</v>
      </c>
      <c r="E781" s="47">
        <v>2.0799999999999999E-2</v>
      </c>
      <c r="F781" s="47">
        <v>3.2899999999999999E-2</v>
      </c>
      <c r="G781" s="47">
        <v>3.78E-2</v>
      </c>
      <c r="H781" s="48">
        <v>4.0399999999999998E-2</v>
      </c>
    </row>
    <row r="782" spans="2:8">
      <c r="B782" s="46" t="s">
        <v>523</v>
      </c>
      <c r="C782" s="34">
        <v>6435203</v>
      </c>
      <c r="D782" s="35" t="s">
        <v>811</v>
      </c>
      <c r="E782" s="47">
        <v>2.0799999999999999E-2</v>
      </c>
      <c r="F782" s="47">
        <v>3.2899999999999999E-2</v>
      </c>
      <c r="G782" s="47">
        <v>3.78E-2</v>
      </c>
      <c r="H782" s="48">
        <v>4.0399999999999998E-2</v>
      </c>
    </row>
    <row r="783" spans="2:8">
      <c r="B783" s="46" t="s">
        <v>523</v>
      </c>
      <c r="C783" s="34">
        <v>6436100</v>
      </c>
      <c r="D783" s="35" t="s">
        <v>812</v>
      </c>
      <c r="E783" s="47">
        <v>2.0799999999999999E-2</v>
      </c>
      <c r="F783" s="47">
        <v>3.2899999999999999E-2</v>
      </c>
      <c r="G783" s="47">
        <v>3.78E-2</v>
      </c>
      <c r="H783" s="48">
        <v>4.0399999999999998E-2</v>
      </c>
    </row>
    <row r="784" spans="2:8">
      <c r="B784" s="46" t="s">
        <v>523</v>
      </c>
      <c r="C784" s="34">
        <v>6437900</v>
      </c>
      <c r="D784" s="35" t="s">
        <v>813</v>
      </c>
      <c r="E784" s="47">
        <v>2.0799999999999999E-2</v>
      </c>
      <c r="F784" s="47">
        <v>3.2899999999999999E-2</v>
      </c>
      <c r="G784" s="47">
        <v>3.78E-2</v>
      </c>
      <c r="H784" s="48">
        <v>4.0399999999999998E-2</v>
      </c>
    </row>
    <row r="785" spans="2:8">
      <c r="B785" s="46" t="s">
        <v>523</v>
      </c>
      <c r="C785" s="34">
        <v>6440900</v>
      </c>
      <c r="D785" s="35" t="s">
        <v>814</v>
      </c>
      <c r="E785" s="47">
        <v>2.0799999999999999E-2</v>
      </c>
      <c r="F785" s="47">
        <v>3.2899999999999999E-2</v>
      </c>
      <c r="G785" s="47">
        <v>3.78E-2</v>
      </c>
      <c r="H785" s="48">
        <v>4.0399999999999998E-2</v>
      </c>
    </row>
    <row r="786" spans="2:8">
      <c r="B786" s="46" t="s">
        <v>523</v>
      </c>
      <c r="C786" s="34">
        <v>6450600</v>
      </c>
      <c r="D786" s="35" t="s">
        <v>815</v>
      </c>
      <c r="E786" s="47">
        <v>2.0799999999999999E-2</v>
      </c>
      <c r="F786" s="47">
        <v>3.2899999999999999E-2</v>
      </c>
      <c r="G786" s="47">
        <v>3.78E-2</v>
      </c>
      <c r="H786" s="48">
        <v>4.0399999999999998E-2</v>
      </c>
    </row>
    <row r="787" spans="2:8">
      <c r="B787" s="46" t="s">
        <v>523</v>
      </c>
      <c r="C787" s="34">
        <v>6461100</v>
      </c>
      <c r="D787" s="35" t="s">
        <v>816</v>
      </c>
      <c r="E787" s="47">
        <v>2.0799999999999999E-2</v>
      </c>
      <c r="F787" s="47">
        <v>3.2899999999999999E-2</v>
      </c>
      <c r="G787" s="47">
        <v>3.78E-2</v>
      </c>
      <c r="H787" s="48">
        <v>4.0399999999999998E-2</v>
      </c>
    </row>
    <row r="788" spans="2:8">
      <c r="B788" s="46" t="s">
        <v>523</v>
      </c>
      <c r="C788" s="34">
        <v>6462000</v>
      </c>
      <c r="D788" s="35" t="s">
        <v>817</v>
      </c>
      <c r="E788" s="47">
        <v>2.0799999999999999E-2</v>
      </c>
      <c r="F788" s="47">
        <v>3.2899999999999999E-2</v>
      </c>
      <c r="G788" s="47">
        <v>3.78E-2</v>
      </c>
      <c r="H788" s="48">
        <v>4.0399999999999998E-2</v>
      </c>
    </row>
    <row r="789" spans="2:8">
      <c r="B789" s="46" t="s">
        <v>523</v>
      </c>
      <c r="C789" s="34">
        <v>6463800</v>
      </c>
      <c r="D789" s="35" t="s">
        <v>818</v>
      </c>
      <c r="E789" s="47">
        <v>2.0799999999999999E-2</v>
      </c>
      <c r="F789" s="47">
        <v>3.2899999999999999E-2</v>
      </c>
      <c r="G789" s="47">
        <v>3.78E-2</v>
      </c>
      <c r="H789" s="48">
        <v>4.0399999999999998E-2</v>
      </c>
    </row>
    <row r="790" spans="2:8">
      <c r="B790" s="46" t="s">
        <v>523</v>
      </c>
      <c r="C790" s="34">
        <v>6470101</v>
      </c>
      <c r="D790" s="35" t="s">
        <v>819</v>
      </c>
      <c r="E790" s="47">
        <v>2.0799999999999999E-2</v>
      </c>
      <c r="F790" s="47">
        <v>3.2899999999999999E-2</v>
      </c>
      <c r="G790" s="47">
        <v>3.78E-2</v>
      </c>
      <c r="H790" s="48">
        <v>4.0399999999999998E-2</v>
      </c>
    </row>
    <row r="791" spans="2:8">
      <c r="B791" s="46" t="s">
        <v>523</v>
      </c>
      <c r="C791" s="34">
        <v>6470102</v>
      </c>
      <c r="D791" s="35" t="s">
        <v>820</v>
      </c>
      <c r="E791" s="47">
        <v>2.0799999999999999E-2</v>
      </c>
      <c r="F791" s="47">
        <v>3.2899999999999999E-2</v>
      </c>
      <c r="G791" s="47">
        <v>3.78E-2</v>
      </c>
      <c r="H791" s="48">
        <v>4.0399999999999998E-2</v>
      </c>
    </row>
    <row r="792" spans="2:8">
      <c r="B792" s="46" t="s">
        <v>523</v>
      </c>
      <c r="C792" s="34">
        <v>6470103</v>
      </c>
      <c r="D792" s="35" t="s">
        <v>821</v>
      </c>
      <c r="E792" s="47">
        <v>2.0799999999999999E-2</v>
      </c>
      <c r="F792" s="47">
        <v>3.2899999999999999E-2</v>
      </c>
      <c r="G792" s="47">
        <v>3.78E-2</v>
      </c>
      <c r="H792" s="48">
        <v>4.0399999999999998E-2</v>
      </c>
    </row>
    <row r="793" spans="2:8">
      <c r="B793" s="46" t="s">
        <v>523</v>
      </c>
      <c r="C793" s="34">
        <v>6491300</v>
      </c>
      <c r="D793" s="35" t="s">
        <v>822</v>
      </c>
      <c r="E793" s="47">
        <v>2.0799999999999999E-2</v>
      </c>
      <c r="F793" s="47">
        <v>3.2899999999999999E-2</v>
      </c>
      <c r="G793" s="47">
        <v>3.78E-2</v>
      </c>
      <c r="H793" s="48">
        <v>4.0399999999999998E-2</v>
      </c>
    </row>
    <row r="794" spans="2:8">
      <c r="B794" s="46" t="s">
        <v>523</v>
      </c>
      <c r="C794" s="34">
        <v>6492100</v>
      </c>
      <c r="D794" s="35" t="s">
        <v>823</v>
      </c>
      <c r="E794" s="47">
        <v>2.0799999999999999E-2</v>
      </c>
      <c r="F794" s="47">
        <v>3.2899999999999999E-2</v>
      </c>
      <c r="G794" s="47">
        <v>3.78E-2</v>
      </c>
      <c r="H794" s="48">
        <v>4.0399999999999998E-2</v>
      </c>
    </row>
    <row r="795" spans="2:8">
      <c r="B795" s="46" t="s">
        <v>523</v>
      </c>
      <c r="C795" s="34">
        <v>6493000</v>
      </c>
      <c r="D795" s="35" t="s">
        <v>824</v>
      </c>
      <c r="E795" s="47">
        <v>2.0799999999999999E-2</v>
      </c>
      <c r="F795" s="47">
        <v>3.2899999999999999E-2</v>
      </c>
      <c r="G795" s="47">
        <v>3.78E-2</v>
      </c>
      <c r="H795" s="48">
        <v>4.0399999999999998E-2</v>
      </c>
    </row>
    <row r="796" spans="2:8">
      <c r="B796" s="46" t="s">
        <v>523</v>
      </c>
      <c r="C796" s="34">
        <v>6499901</v>
      </c>
      <c r="D796" s="35" t="s">
        <v>825</v>
      </c>
      <c r="E796" s="47">
        <v>2.0799999999999999E-2</v>
      </c>
      <c r="F796" s="47">
        <v>3.2899999999999999E-2</v>
      </c>
      <c r="G796" s="47">
        <v>3.78E-2</v>
      </c>
      <c r="H796" s="48">
        <v>4.0399999999999998E-2</v>
      </c>
    </row>
    <row r="797" spans="2:8">
      <c r="B797" s="46" t="s">
        <v>523</v>
      </c>
      <c r="C797" s="34">
        <v>6499902</v>
      </c>
      <c r="D797" s="35" t="s">
        <v>826</v>
      </c>
      <c r="E797" s="47">
        <v>2.0799999999999999E-2</v>
      </c>
      <c r="F797" s="47">
        <v>3.2899999999999999E-2</v>
      </c>
      <c r="G797" s="47">
        <v>3.78E-2</v>
      </c>
      <c r="H797" s="48">
        <v>4.0399999999999998E-2</v>
      </c>
    </row>
    <row r="798" spans="2:8">
      <c r="B798" s="46" t="s">
        <v>523</v>
      </c>
      <c r="C798" s="34">
        <v>6499903</v>
      </c>
      <c r="D798" s="35" t="s">
        <v>827</v>
      </c>
      <c r="E798" s="47">
        <v>2.0799999999999999E-2</v>
      </c>
      <c r="F798" s="47">
        <v>3.2899999999999999E-2</v>
      </c>
      <c r="G798" s="47">
        <v>3.78E-2</v>
      </c>
      <c r="H798" s="48">
        <v>4.0399999999999998E-2</v>
      </c>
    </row>
    <row r="799" spans="2:8">
      <c r="B799" s="46" t="s">
        <v>523</v>
      </c>
      <c r="C799" s="34">
        <v>6499904</v>
      </c>
      <c r="D799" s="35" t="s">
        <v>828</v>
      </c>
      <c r="E799" s="47">
        <v>2.0799999999999999E-2</v>
      </c>
      <c r="F799" s="47">
        <v>3.2899999999999999E-2</v>
      </c>
      <c r="G799" s="47">
        <v>3.78E-2</v>
      </c>
      <c r="H799" s="48">
        <v>4.0399999999999998E-2</v>
      </c>
    </row>
    <row r="800" spans="2:8">
      <c r="B800" s="46" t="s">
        <v>523</v>
      </c>
      <c r="C800" s="34">
        <v>6499905</v>
      </c>
      <c r="D800" s="35" t="s">
        <v>829</v>
      </c>
      <c r="E800" s="47">
        <v>2.0799999999999999E-2</v>
      </c>
      <c r="F800" s="47">
        <v>3.2899999999999999E-2</v>
      </c>
      <c r="G800" s="47">
        <v>3.78E-2</v>
      </c>
      <c r="H800" s="48">
        <v>4.0399999999999998E-2</v>
      </c>
    </row>
    <row r="801" spans="2:8">
      <c r="B801" s="46" t="s">
        <v>523</v>
      </c>
      <c r="C801" s="34">
        <v>6499999</v>
      </c>
      <c r="D801" s="35" t="s">
        <v>830</v>
      </c>
      <c r="E801" s="47">
        <v>2.0799999999999999E-2</v>
      </c>
      <c r="F801" s="47">
        <v>3.2899999999999999E-2</v>
      </c>
      <c r="G801" s="47">
        <v>3.78E-2</v>
      </c>
      <c r="H801" s="48">
        <v>4.0399999999999998E-2</v>
      </c>
    </row>
    <row r="802" spans="2:8">
      <c r="B802" s="46" t="s">
        <v>523</v>
      </c>
      <c r="C802" s="34">
        <v>6511101</v>
      </c>
      <c r="D802" s="35" t="s">
        <v>831</v>
      </c>
      <c r="E802" s="47">
        <v>2.0799999999999999E-2</v>
      </c>
      <c r="F802" s="47">
        <v>3.2899999999999999E-2</v>
      </c>
      <c r="G802" s="47">
        <v>3.78E-2</v>
      </c>
      <c r="H802" s="48">
        <v>4.0399999999999998E-2</v>
      </c>
    </row>
    <row r="803" spans="2:8">
      <c r="B803" s="46" t="s">
        <v>523</v>
      </c>
      <c r="C803" s="34">
        <v>6511102</v>
      </c>
      <c r="D803" s="35" t="s">
        <v>832</v>
      </c>
      <c r="E803" s="47">
        <v>2.0799999999999999E-2</v>
      </c>
      <c r="F803" s="47">
        <v>3.2899999999999999E-2</v>
      </c>
      <c r="G803" s="47">
        <v>3.78E-2</v>
      </c>
      <c r="H803" s="48">
        <v>4.0399999999999998E-2</v>
      </c>
    </row>
    <row r="804" spans="2:8">
      <c r="B804" s="46" t="s">
        <v>523</v>
      </c>
      <c r="C804" s="34">
        <v>6512000</v>
      </c>
      <c r="D804" s="35" t="s">
        <v>833</v>
      </c>
      <c r="E804" s="47">
        <v>2.0799999999999999E-2</v>
      </c>
      <c r="F804" s="47">
        <v>3.2899999999999999E-2</v>
      </c>
      <c r="G804" s="47">
        <v>3.78E-2</v>
      </c>
      <c r="H804" s="48">
        <v>4.0399999999999998E-2</v>
      </c>
    </row>
    <row r="805" spans="2:8">
      <c r="B805" s="46" t="s">
        <v>523</v>
      </c>
      <c r="C805" s="34">
        <v>6520100</v>
      </c>
      <c r="D805" s="35" t="s">
        <v>834</v>
      </c>
      <c r="E805" s="47">
        <v>2.0799999999999999E-2</v>
      </c>
      <c r="F805" s="47">
        <v>3.2899999999999999E-2</v>
      </c>
      <c r="G805" s="47">
        <v>3.78E-2</v>
      </c>
      <c r="H805" s="48">
        <v>4.0399999999999998E-2</v>
      </c>
    </row>
    <row r="806" spans="2:8">
      <c r="B806" s="46" t="s">
        <v>523</v>
      </c>
      <c r="C806" s="34">
        <v>6530800</v>
      </c>
      <c r="D806" s="35" t="s">
        <v>835</v>
      </c>
      <c r="E806" s="47">
        <v>2.0799999999999999E-2</v>
      </c>
      <c r="F806" s="47">
        <v>3.2899999999999999E-2</v>
      </c>
      <c r="G806" s="47">
        <v>3.78E-2</v>
      </c>
      <c r="H806" s="48">
        <v>4.0399999999999998E-2</v>
      </c>
    </row>
    <row r="807" spans="2:8">
      <c r="B807" s="46" t="s">
        <v>523</v>
      </c>
      <c r="C807" s="34">
        <v>6541300</v>
      </c>
      <c r="D807" s="35" t="s">
        <v>836</v>
      </c>
      <c r="E807" s="47">
        <v>2.0799999999999999E-2</v>
      </c>
      <c r="F807" s="47">
        <v>3.2899999999999999E-2</v>
      </c>
      <c r="G807" s="47">
        <v>3.78E-2</v>
      </c>
      <c r="H807" s="48">
        <v>4.0399999999999998E-2</v>
      </c>
    </row>
    <row r="808" spans="2:8">
      <c r="B808" s="46" t="s">
        <v>523</v>
      </c>
      <c r="C808" s="34">
        <v>6542100</v>
      </c>
      <c r="D808" s="35" t="s">
        <v>837</v>
      </c>
      <c r="E808" s="47">
        <v>2.0799999999999999E-2</v>
      </c>
      <c r="F808" s="47">
        <v>3.2899999999999999E-2</v>
      </c>
      <c r="G808" s="47">
        <v>3.78E-2</v>
      </c>
      <c r="H808" s="48">
        <v>4.0399999999999998E-2</v>
      </c>
    </row>
    <row r="809" spans="2:8">
      <c r="B809" s="46" t="s">
        <v>523</v>
      </c>
      <c r="C809" s="34">
        <v>6550200</v>
      </c>
      <c r="D809" s="35" t="s">
        <v>838</v>
      </c>
      <c r="E809" s="47">
        <v>2.0799999999999999E-2</v>
      </c>
      <c r="F809" s="47">
        <v>3.2899999999999999E-2</v>
      </c>
      <c r="G809" s="47">
        <v>3.78E-2</v>
      </c>
      <c r="H809" s="48">
        <v>4.0399999999999998E-2</v>
      </c>
    </row>
    <row r="810" spans="2:8">
      <c r="B810" s="46" t="s">
        <v>523</v>
      </c>
      <c r="C810" s="34">
        <v>6611801</v>
      </c>
      <c r="D810" s="35" t="s">
        <v>839</v>
      </c>
      <c r="E810" s="47">
        <v>2.0799999999999999E-2</v>
      </c>
      <c r="F810" s="47">
        <v>3.2899999999999999E-2</v>
      </c>
      <c r="G810" s="47">
        <v>3.78E-2</v>
      </c>
      <c r="H810" s="48">
        <v>4.0399999999999998E-2</v>
      </c>
    </row>
    <row r="811" spans="2:8">
      <c r="B811" s="46" t="s">
        <v>523</v>
      </c>
      <c r="C811" s="34">
        <v>6611802</v>
      </c>
      <c r="D811" s="35" t="s">
        <v>840</v>
      </c>
      <c r="E811" s="47">
        <v>2.0799999999999999E-2</v>
      </c>
      <c r="F811" s="47">
        <v>3.2899999999999999E-2</v>
      </c>
      <c r="G811" s="47">
        <v>3.78E-2</v>
      </c>
      <c r="H811" s="48">
        <v>4.0399999999999998E-2</v>
      </c>
    </row>
    <row r="812" spans="2:8">
      <c r="B812" s="46" t="s">
        <v>523</v>
      </c>
      <c r="C812" s="34">
        <v>6611803</v>
      </c>
      <c r="D812" s="35" t="s">
        <v>841</v>
      </c>
      <c r="E812" s="47">
        <v>2.0799999999999999E-2</v>
      </c>
      <c r="F812" s="47">
        <v>3.2899999999999999E-2</v>
      </c>
      <c r="G812" s="47">
        <v>3.78E-2</v>
      </c>
      <c r="H812" s="48">
        <v>4.0399999999999998E-2</v>
      </c>
    </row>
    <row r="813" spans="2:8">
      <c r="B813" s="46" t="s">
        <v>523</v>
      </c>
      <c r="C813" s="34">
        <v>6611804</v>
      </c>
      <c r="D813" s="35" t="s">
        <v>842</v>
      </c>
      <c r="E813" s="47">
        <v>2.0799999999999999E-2</v>
      </c>
      <c r="F813" s="47">
        <v>3.2899999999999999E-2</v>
      </c>
      <c r="G813" s="47">
        <v>3.78E-2</v>
      </c>
      <c r="H813" s="48">
        <v>4.0399999999999998E-2</v>
      </c>
    </row>
    <row r="814" spans="2:8">
      <c r="B814" s="46" t="s">
        <v>523</v>
      </c>
      <c r="C814" s="34">
        <v>6612601</v>
      </c>
      <c r="D814" s="35" t="s">
        <v>843</v>
      </c>
      <c r="E814" s="47">
        <v>2.0799999999999999E-2</v>
      </c>
      <c r="F814" s="47">
        <v>3.2899999999999999E-2</v>
      </c>
      <c r="G814" s="47">
        <v>3.78E-2</v>
      </c>
      <c r="H814" s="48">
        <v>4.0399999999999998E-2</v>
      </c>
    </row>
    <row r="815" spans="2:8">
      <c r="B815" s="46" t="s">
        <v>523</v>
      </c>
      <c r="C815" s="34">
        <v>6612602</v>
      </c>
      <c r="D815" s="35" t="s">
        <v>844</v>
      </c>
      <c r="E815" s="47">
        <v>2.0799999999999999E-2</v>
      </c>
      <c r="F815" s="47">
        <v>3.2899999999999999E-2</v>
      </c>
      <c r="G815" s="47">
        <v>3.78E-2</v>
      </c>
      <c r="H815" s="48">
        <v>4.0399999999999998E-2</v>
      </c>
    </row>
    <row r="816" spans="2:8">
      <c r="B816" s="46" t="s">
        <v>523</v>
      </c>
      <c r="C816" s="34">
        <v>6612603</v>
      </c>
      <c r="D816" s="35" t="s">
        <v>845</v>
      </c>
      <c r="E816" s="47">
        <v>2.0799999999999999E-2</v>
      </c>
      <c r="F816" s="47">
        <v>3.2899999999999999E-2</v>
      </c>
      <c r="G816" s="47">
        <v>3.78E-2</v>
      </c>
      <c r="H816" s="48">
        <v>4.0399999999999998E-2</v>
      </c>
    </row>
    <row r="817" spans="2:8">
      <c r="B817" s="46" t="s">
        <v>523</v>
      </c>
      <c r="C817" s="34">
        <v>6612604</v>
      </c>
      <c r="D817" s="35" t="s">
        <v>846</v>
      </c>
      <c r="E817" s="47">
        <v>2.0799999999999999E-2</v>
      </c>
      <c r="F817" s="47">
        <v>3.2899999999999999E-2</v>
      </c>
      <c r="G817" s="47">
        <v>3.78E-2</v>
      </c>
      <c r="H817" s="48">
        <v>4.0399999999999998E-2</v>
      </c>
    </row>
    <row r="818" spans="2:8">
      <c r="B818" s="46" t="s">
        <v>523</v>
      </c>
      <c r="C818" s="34">
        <v>6612605</v>
      </c>
      <c r="D818" s="35" t="s">
        <v>847</v>
      </c>
      <c r="E818" s="47">
        <v>2.0799999999999999E-2</v>
      </c>
      <c r="F818" s="47">
        <v>3.2899999999999999E-2</v>
      </c>
      <c r="G818" s="47">
        <v>3.78E-2</v>
      </c>
      <c r="H818" s="48">
        <v>4.0399999999999998E-2</v>
      </c>
    </row>
    <row r="819" spans="2:8">
      <c r="B819" s="46" t="s">
        <v>523</v>
      </c>
      <c r="C819" s="34">
        <v>6613400</v>
      </c>
      <c r="D819" s="35" t="s">
        <v>848</v>
      </c>
      <c r="E819" s="47">
        <v>2.0799999999999999E-2</v>
      </c>
      <c r="F819" s="47">
        <v>3.2899999999999999E-2</v>
      </c>
      <c r="G819" s="47">
        <v>3.78E-2</v>
      </c>
      <c r="H819" s="48">
        <v>4.0399999999999998E-2</v>
      </c>
    </row>
    <row r="820" spans="2:8">
      <c r="B820" s="46" t="s">
        <v>523</v>
      </c>
      <c r="C820" s="34">
        <v>6619301</v>
      </c>
      <c r="D820" s="35" t="s">
        <v>849</v>
      </c>
      <c r="E820" s="47">
        <v>2.0799999999999999E-2</v>
      </c>
      <c r="F820" s="47">
        <v>3.2899999999999999E-2</v>
      </c>
      <c r="G820" s="47">
        <v>3.78E-2</v>
      </c>
      <c r="H820" s="48">
        <v>4.0399999999999998E-2</v>
      </c>
    </row>
    <row r="821" spans="2:8">
      <c r="B821" s="46" t="s">
        <v>523</v>
      </c>
      <c r="C821" s="34">
        <v>6619302</v>
      </c>
      <c r="D821" s="35" t="s">
        <v>850</v>
      </c>
      <c r="E821" s="47">
        <v>2.0799999999999999E-2</v>
      </c>
      <c r="F821" s="47">
        <v>3.2899999999999999E-2</v>
      </c>
      <c r="G821" s="47">
        <v>3.78E-2</v>
      </c>
      <c r="H821" s="48">
        <v>4.0399999999999998E-2</v>
      </c>
    </row>
    <row r="822" spans="2:8">
      <c r="B822" s="46" t="s">
        <v>523</v>
      </c>
      <c r="C822" s="34">
        <v>6619303</v>
      </c>
      <c r="D822" s="35" t="s">
        <v>851</v>
      </c>
      <c r="E822" s="47">
        <v>2.0799999999999999E-2</v>
      </c>
      <c r="F822" s="47">
        <v>3.2899999999999999E-2</v>
      </c>
      <c r="G822" s="47">
        <v>3.78E-2</v>
      </c>
      <c r="H822" s="48">
        <v>4.0399999999999998E-2</v>
      </c>
    </row>
    <row r="823" spans="2:8">
      <c r="B823" s="46" t="s">
        <v>523</v>
      </c>
      <c r="C823" s="34">
        <v>6619304</v>
      </c>
      <c r="D823" s="35" t="s">
        <v>852</v>
      </c>
      <c r="E823" s="47">
        <v>2.0799999999999999E-2</v>
      </c>
      <c r="F823" s="47">
        <v>3.2899999999999999E-2</v>
      </c>
      <c r="G823" s="47">
        <v>3.78E-2</v>
      </c>
      <c r="H823" s="48">
        <v>4.0399999999999998E-2</v>
      </c>
    </row>
    <row r="824" spans="2:8">
      <c r="B824" s="46" t="s">
        <v>523</v>
      </c>
      <c r="C824" s="34">
        <v>6619305</v>
      </c>
      <c r="D824" s="35" t="s">
        <v>853</v>
      </c>
      <c r="E824" s="47">
        <v>2.0799999999999999E-2</v>
      </c>
      <c r="F824" s="47">
        <v>3.2899999999999999E-2</v>
      </c>
      <c r="G824" s="47">
        <v>3.78E-2</v>
      </c>
      <c r="H824" s="48">
        <v>4.0399999999999998E-2</v>
      </c>
    </row>
    <row r="825" spans="2:8">
      <c r="B825" s="46" t="s">
        <v>523</v>
      </c>
      <c r="C825" s="34">
        <v>6619399</v>
      </c>
      <c r="D825" s="35" t="s">
        <v>854</v>
      </c>
      <c r="E825" s="47">
        <v>2.0799999999999999E-2</v>
      </c>
      <c r="F825" s="47">
        <v>3.2899999999999999E-2</v>
      </c>
      <c r="G825" s="47">
        <v>3.78E-2</v>
      </c>
      <c r="H825" s="48">
        <v>4.0399999999999998E-2</v>
      </c>
    </row>
    <row r="826" spans="2:8">
      <c r="B826" s="46" t="s">
        <v>523</v>
      </c>
      <c r="C826" s="34">
        <v>6621501</v>
      </c>
      <c r="D826" s="35" t="s">
        <v>855</v>
      </c>
      <c r="E826" s="47">
        <v>2.0799999999999999E-2</v>
      </c>
      <c r="F826" s="47">
        <v>3.2899999999999999E-2</v>
      </c>
      <c r="G826" s="47">
        <v>3.78E-2</v>
      </c>
      <c r="H826" s="48">
        <v>4.0399999999999998E-2</v>
      </c>
    </row>
    <row r="827" spans="2:8">
      <c r="B827" s="46" t="s">
        <v>523</v>
      </c>
      <c r="C827" s="34">
        <v>6621502</v>
      </c>
      <c r="D827" s="35" t="s">
        <v>856</v>
      </c>
      <c r="E827" s="47">
        <v>2.0799999999999999E-2</v>
      </c>
      <c r="F827" s="47">
        <v>3.2899999999999999E-2</v>
      </c>
      <c r="G827" s="47">
        <v>3.78E-2</v>
      </c>
      <c r="H827" s="48">
        <v>4.0399999999999998E-2</v>
      </c>
    </row>
    <row r="828" spans="2:8">
      <c r="B828" s="46" t="s">
        <v>523</v>
      </c>
      <c r="C828" s="34">
        <v>6622300</v>
      </c>
      <c r="D828" s="35" t="s">
        <v>857</v>
      </c>
      <c r="E828" s="47">
        <v>2.0799999999999999E-2</v>
      </c>
      <c r="F828" s="47">
        <v>3.2899999999999999E-2</v>
      </c>
      <c r="G828" s="47">
        <v>3.78E-2</v>
      </c>
      <c r="H828" s="48">
        <v>4.0399999999999998E-2</v>
      </c>
    </row>
    <row r="829" spans="2:8" ht="25">
      <c r="B829" s="46" t="s">
        <v>523</v>
      </c>
      <c r="C829" s="34">
        <v>6629100</v>
      </c>
      <c r="D829" s="35" t="s">
        <v>858</v>
      </c>
      <c r="E829" s="47">
        <v>2.0799999999999999E-2</v>
      </c>
      <c r="F829" s="47">
        <v>3.2899999999999999E-2</v>
      </c>
      <c r="G829" s="47">
        <v>3.78E-2</v>
      </c>
      <c r="H829" s="48">
        <v>4.0399999999999998E-2</v>
      </c>
    </row>
    <row r="830" spans="2:8">
      <c r="B830" s="46" t="s">
        <v>523</v>
      </c>
      <c r="C830" s="34">
        <v>6630400</v>
      </c>
      <c r="D830" s="35" t="s">
        <v>859</v>
      </c>
      <c r="E830" s="47">
        <v>2.0799999999999999E-2</v>
      </c>
      <c r="F830" s="47">
        <v>3.2899999999999999E-2</v>
      </c>
      <c r="G830" s="47">
        <v>3.78E-2</v>
      </c>
      <c r="H830" s="48">
        <v>4.0399999999999998E-2</v>
      </c>
    </row>
    <row r="831" spans="2:8">
      <c r="B831" s="46" t="s">
        <v>523</v>
      </c>
      <c r="C831" s="34">
        <v>6810201</v>
      </c>
      <c r="D831" s="35" t="s">
        <v>860</v>
      </c>
      <c r="E831" s="47">
        <v>2.0799999999999999E-2</v>
      </c>
      <c r="F831" s="47">
        <v>3.2899999999999999E-2</v>
      </c>
      <c r="G831" s="47">
        <v>3.78E-2</v>
      </c>
      <c r="H831" s="48">
        <v>4.0399999999999998E-2</v>
      </c>
    </row>
    <row r="832" spans="2:8">
      <c r="B832" s="46" t="s">
        <v>523</v>
      </c>
      <c r="C832" s="34">
        <v>6810202</v>
      </c>
      <c r="D832" s="35" t="s">
        <v>861</v>
      </c>
      <c r="E832" s="47">
        <v>2.0799999999999999E-2</v>
      </c>
      <c r="F832" s="47">
        <v>3.2899999999999999E-2</v>
      </c>
      <c r="G832" s="47">
        <v>3.78E-2</v>
      </c>
      <c r="H832" s="48">
        <v>4.0399999999999998E-2</v>
      </c>
    </row>
    <row r="833" spans="2:8">
      <c r="B833" s="46" t="s">
        <v>523</v>
      </c>
      <c r="C833" s="34">
        <v>6810203</v>
      </c>
      <c r="D833" s="35" t="s">
        <v>862</v>
      </c>
      <c r="E833" s="47">
        <v>2.0799999999999999E-2</v>
      </c>
      <c r="F833" s="47">
        <v>3.2899999999999999E-2</v>
      </c>
      <c r="G833" s="47">
        <v>3.78E-2</v>
      </c>
      <c r="H833" s="48">
        <v>4.0399999999999998E-2</v>
      </c>
    </row>
    <row r="834" spans="2:8">
      <c r="B834" s="46" t="s">
        <v>523</v>
      </c>
      <c r="C834" s="34">
        <v>6821801</v>
      </c>
      <c r="D834" s="35" t="s">
        <v>863</v>
      </c>
      <c r="E834" s="47">
        <v>2.0799999999999999E-2</v>
      </c>
      <c r="F834" s="47">
        <v>3.2899999999999999E-2</v>
      </c>
      <c r="G834" s="47">
        <v>3.78E-2</v>
      </c>
      <c r="H834" s="48">
        <v>4.0399999999999998E-2</v>
      </c>
    </row>
    <row r="835" spans="2:8">
      <c r="B835" s="46" t="s">
        <v>523</v>
      </c>
      <c r="C835" s="34">
        <v>6821802</v>
      </c>
      <c r="D835" s="35" t="s">
        <v>864</v>
      </c>
      <c r="E835" s="47">
        <v>2.0799999999999999E-2</v>
      </c>
      <c r="F835" s="47">
        <v>3.2899999999999999E-2</v>
      </c>
      <c r="G835" s="47">
        <v>3.78E-2</v>
      </c>
      <c r="H835" s="48">
        <v>4.0399999999999998E-2</v>
      </c>
    </row>
    <row r="836" spans="2:8">
      <c r="B836" s="46" t="s">
        <v>523</v>
      </c>
      <c r="C836" s="34">
        <v>6822600</v>
      </c>
      <c r="D836" s="35" t="s">
        <v>865</v>
      </c>
      <c r="E836" s="47">
        <v>2.0799999999999999E-2</v>
      </c>
      <c r="F836" s="47">
        <v>3.2899999999999999E-2</v>
      </c>
      <c r="G836" s="47">
        <v>3.78E-2</v>
      </c>
      <c r="H836" s="48">
        <v>4.0399999999999998E-2</v>
      </c>
    </row>
    <row r="837" spans="2:8">
      <c r="B837" s="46" t="s">
        <v>523</v>
      </c>
      <c r="C837" s="34">
        <v>6911701</v>
      </c>
      <c r="D837" s="35" t="s">
        <v>866</v>
      </c>
      <c r="E837" s="47">
        <v>2.0799999999999999E-2</v>
      </c>
      <c r="F837" s="47">
        <v>3.2899999999999999E-2</v>
      </c>
      <c r="G837" s="47">
        <v>3.78E-2</v>
      </c>
      <c r="H837" s="48">
        <v>4.0399999999999998E-2</v>
      </c>
    </row>
    <row r="838" spans="2:8">
      <c r="B838" s="46" t="s">
        <v>523</v>
      </c>
      <c r="C838" s="34">
        <v>6911702</v>
      </c>
      <c r="D838" s="35" t="s">
        <v>867</v>
      </c>
      <c r="E838" s="47">
        <v>2.0799999999999999E-2</v>
      </c>
      <c r="F838" s="47">
        <v>3.2899999999999999E-2</v>
      </c>
      <c r="G838" s="47">
        <v>3.78E-2</v>
      </c>
      <c r="H838" s="48">
        <v>4.0399999999999998E-2</v>
      </c>
    </row>
    <row r="839" spans="2:8">
      <c r="B839" s="46" t="s">
        <v>523</v>
      </c>
      <c r="C839" s="34">
        <v>6911703</v>
      </c>
      <c r="D839" s="35" t="s">
        <v>868</v>
      </c>
      <c r="E839" s="47">
        <v>2.0799999999999999E-2</v>
      </c>
      <c r="F839" s="47">
        <v>3.2899999999999999E-2</v>
      </c>
      <c r="G839" s="47">
        <v>3.78E-2</v>
      </c>
      <c r="H839" s="48">
        <v>4.0399999999999998E-2</v>
      </c>
    </row>
    <row r="840" spans="2:8">
      <c r="B840" s="46" t="s">
        <v>523</v>
      </c>
      <c r="C840" s="34">
        <v>6912500</v>
      </c>
      <c r="D840" s="35" t="s">
        <v>869</v>
      </c>
      <c r="E840" s="47">
        <v>2.0799999999999999E-2</v>
      </c>
      <c r="F840" s="47">
        <v>3.2899999999999999E-2</v>
      </c>
      <c r="G840" s="47">
        <v>3.78E-2</v>
      </c>
      <c r="H840" s="48">
        <v>4.0399999999999998E-2</v>
      </c>
    </row>
    <row r="841" spans="2:8">
      <c r="B841" s="46" t="s">
        <v>523</v>
      </c>
      <c r="C841" s="34">
        <v>6920601</v>
      </c>
      <c r="D841" s="35" t="s">
        <v>870</v>
      </c>
      <c r="E841" s="47">
        <v>2.0799999999999999E-2</v>
      </c>
      <c r="F841" s="47">
        <v>3.2899999999999999E-2</v>
      </c>
      <c r="G841" s="47">
        <v>3.78E-2</v>
      </c>
      <c r="H841" s="48">
        <v>4.0399999999999998E-2</v>
      </c>
    </row>
    <row r="842" spans="2:8">
      <c r="B842" s="46" t="s">
        <v>523</v>
      </c>
      <c r="C842" s="34">
        <v>6920602</v>
      </c>
      <c r="D842" s="35" t="s">
        <v>871</v>
      </c>
      <c r="E842" s="47">
        <v>2.0799999999999999E-2</v>
      </c>
      <c r="F842" s="47">
        <v>3.2899999999999999E-2</v>
      </c>
      <c r="G842" s="47">
        <v>3.78E-2</v>
      </c>
      <c r="H842" s="48">
        <v>4.0399999999999998E-2</v>
      </c>
    </row>
    <row r="843" spans="2:8">
      <c r="B843" s="46" t="s">
        <v>523</v>
      </c>
      <c r="C843" s="34">
        <v>7020400</v>
      </c>
      <c r="D843" s="35" t="s">
        <v>872</v>
      </c>
      <c r="E843" s="47">
        <v>2.0799999999999999E-2</v>
      </c>
      <c r="F843" s="47">
        <v>3.2899999999999999E-2</v>
      </c>
      <c r="G843" s="47">
        <v>3.78E-2</v>
      </c>
      <c r="H843" s="48">
        <v>4.0399999999999998E-2</v>
      </c>
    </row>
    <row r="844" spans="2:8">
      <c r="B844" s="46" t="s">
        <v>523</v>
      </c>
      <c r="C844" s="34">
        <v>7111100</v>
      </c>
      <c r="D844" s="35" t="s">
        <v>873</v>
      </c>
      <c r="E844" s="47">
        <v>2.0799999999999999E-2</v>
      </c>
      <c r="F844" s="47">
        <v>3.2899999999999999E-2</v>
      </c>
      <c r="G844" s="47">
        <v>3.78E-2</v>
      </c>
      <c r="H844" s="48">
        <v>4.0399999999999998E-2</v>
      </c>
    </row>
    <row r="845" spans="2:8">
      <c r="B845" s="46" t="s">
        <v>523</v>
      </c>
      <c r="C845" s="34">
        <v>7112000</v>
      </c>
      <c r="D845" s="35" t="s">
        <v>874</v>
      </c>
      <c r="E845" s="47">
        <v>2.0799999999999999E-2</v>
      </c>
      <c r="F845" s="47">
        <v>3.2899999999999999E-2</v>
      </c>
      <c r="G845" s="47">
        <v>3.78E-2</v>
      </c>
      <c r="H845" s="48">
        <v>4.0399999999999998E-2</v>
      </c>
    </row>
    <row r="846" spans="2:8">
      <c r="B846" s="46" t="s">
        <v>523</v>
      </c>
      <c r="C846" s="34">
        <v>7119701</v>
      </c>
      <c r="D846" s="35" t="s">
        <v>875</v>
      </c>
      <c r="E846" s="47">
        <v>2.0799999999999999E-2</v>
      </c>
      <c r="F846" s="47">
        <v>3.2899999999999999E-2</v>
      </c>
      <c r="G846" s="47">
        <v>3.78E-2</v>
      </c>
      <c r="H846" s="48">
        <v>4.0399999999999998E-2</v>
      </c>
    </row>
    <row r="847" spans="2:8">
      <c r="B847" s="46" t="s">
        <v>523</v>
      </c>
      <c r="C847" s="34">
        <v>7119702</v>
      </c>
      <c r="D847" s="35" t="s">
        <v>876</v>
      </c>
      <c r="E847" s="47">
        <v>2.0799999999999999E-2</v>
      </c>
      <c r="F847" s="47">
        <v>3.2899999999999999E-2</v>
      </c>
      <c r="G847" s="47">
        <v>3.78E-2</v>
      </c>
      <c r="H847" s="48">
        <v>4.0399999999999998E-2</v>
      </c>
    </row>
    <row r="848" spans="2:8">
      <c r="B848" s="46" t="s">
        <v>523</v>
      </c>
      <c r="C848" s="34">
        <v>7119703</v>
      </c>
      <c r="D848" s="35" t="s">
        <v>877</v>
      </c>
      <c r="E848" s="47">
        <v>2.0799999999999999E-2</v>
      </c>
      <c r="F848" s="47">
        <v>3.2899999999999999E-2</v>
      </c>
      <c r="G848" s="47">
        <v>3.78E-2</v>
      </c>
      <c r="H848" s="48">
        <v>4.0399999999999998E-2</v>
      </c>
    </row>
    <row r="849" spans="2:8">
      <c r="B849" s="46" t="s">
        <v>523</v>
      </c>
      <c r="C849" s="34">
        <v>7119704</v>
      </c>
      <c r="D849" s="35" t="s">
        <v>878</v>
      </c>
      <c r="E849" s="47">
        <v>2.0799999999999999E-2</v>
      </c>
      <c r="F849" s="47">
        <v>3.2899999999999999E-2</v>
      </c>
      <c r="G849" s="47">
        <v>3.78E-2</v>
      </c>
      <c r="H849" s="48">
        <v>4.0399999999999998E-2</v>
      </c>
    </row>
    <row r="850" spans="2:8" ht="25">
      <c r="B850" s="46" t="s">
        <v>523</v>
      </c>
      <c r="C850" s="34">
        <v>7119799</v>
      </c>
      <c r="D850" s="35" t="s">
        <v>879</v>
      </c>
      <c r="E850" s="47">
        <v>2.0799999999999999E-2</v>
      </c>
      <c r="F850" s="47">
        <v>3.2899999999999999E-2</v>
      </c>
      <c r="G850" s="47">
        <v>3.78E-2</v>
      </c>
      <c r="H850" s="48">
        <v>4.0399999999999998E-2</v>
      </c>
    </row>
    <row r="851" spans="2:8">
      <c r="B851" s="46" t="s">
        <v>523</v>
      </c>
      <c r="C851" s="34">
        <v>7120100</v>
      </c>
      <c r="D851" s="35" t="s">
        <v>880</v>
      </c>
      <c r="E851" s="47">
        <v>2.0799999999999999E-2</v>
      </c>
      <c r="F851" s="47">
        <v>3.2899999999999999E-2</v>
      </c>
      <c r="G851" s="47">
        <v>3.78E-2</v>
      </c>
      <c r="H851" s="48">
        <v>4.0399999999999998E-2</v>
      </c>
    </row>
    <row r="852" spans="2:8">
      <c r="B852" s="46" t="s">
        <v>523</v>
      </c>
      <c r="C852" s="34">
        <v>7210000</v>
      </c>
      <c r="D852" s="35" t="s">
        <v>881</v>
      </c>
      <c r="E852" s="47">
        <v>2.0799999999999999E-2</v>
      </c>
      <c r="F852" s="47">
        <v>3.2899999999999999E-2</v>
      </c>
      <c r="G852" s="47">
        <v>3.78E-2</v>
      </c>
      <c r="H852" s="48">
        <v>4.0399999999999998E-2</v>
      </c>
    </row>
    <row r="853" spans="2:8">
      <c r="B853" s="46" t="s">
        <v>523</v>
      </c>
      <c r="C853" s="34">
        <v>7220700</v>
      </c>
      <c r="D853" s="35" t="s">
        <v>882</v>
      </c>
      <c r="E853" s="47">
        <v>2.0799999999999999E-2</v>
      </c>
      <c r="F853" s="47">
        <v>3.2899999999999999E-2</v>
      </c>
      <c r="G853" s="47">
        <v>3.78E-2</v>
      </c>
      <c r="H853" s="48">
        <v>4.0399999999999998E-2</v>
      </c>
    </row>
    <row r="854" spans="2:8">
      <c r="B854" s="46" t="s">
        <v>523</v>
      </c>
      <c r="C854" s="34">
        <v>7311400</v>
      </c>
      <c r="D854" s="35" t="s">
        <v>883</v>
      </c>
      <c r="E854" s="47">
        <v>2.0799999999999999E-2</v>
      </c>
      <c r="F854" s="47">
        <v>3.2899999999999999E-2</v>
      </c>
      <c r="G854" s="47">
        <v>3.78E-2</v>
      </c>
      <c r="H854" s="48">
        <v>4.0399999999999998E-2</v>
      </c>
    </row>
    <row r="855" spans="2:8">
      <c r="B855" s="46" t="s">
        <v>523</v>
      </c>
      <c r="C855" s="34">
        <v>7312200</v>
      </c>
      <c r="D855" s="35" t="s">
        <v>884</v>
      </c>
      <c r="E855" s="47">
        <v>2.0799999999999999E-2</v>
      </c>
      <c r="F855" s="47">
        <v>3.2899999999999999E-2</v>
      </c>
      <c r="G855" s="47">
        <v>3.78E-2</v>
      </c>
      <c r="H855" s="48">
        <v>4.0399999999999998E-2</v>
      </c>
    </row>
    <row r="856" spans="2:8">
      <c r="B856" s="46" t="s">
        <v>523</v>
      </c>
      <c r="C856" s="34">
        <v>7319001</v>
      </c>
      <c r="D856" s="35" t="s">
        <v>885</v>
      </c>
      <c r="E856" s="47">
        <v>2.0799999999999999E-2</v>
      </c>
      <c r="F856" s="47">
        <v>3.2899999999999999E-2</v>
      </c>
      <c r="G856" s="47">
        <v>3.78E-2</v>
      </c>
      <c r="H856" s="48">
        <v>4.0399999999999998E-2</v>
      </c>
    </row>
    <row r="857" spans="2:8">
      <c r="B857" s="46" t="s">
        <v>523</v>
      </c>
      <c r="C857" s="34">
        <v>7319002</v>
      </c>
      <c r="D857" s="35" t="s">
        <v>886</v>
      </c>
      <c r="E857" s="47">
        <v>2.0799999999999999E-2</v>
      </c>
      <c r="F857" s="47">
        <v>3.2899999999999999E-2</v>
      </c>
      <c r="G857" s="47">
        <v>3.78E-2</v>
      </c>
      <c r="H857" s="48">
        <v>4.0399999999999998E-2</v>
      </c>
    </row>
    <row r="858" spans="2:8">
      <c r="B858" s="46" t="s">
        <v>523</v>
      </c>
      <c r="C858" s="34">
        <v>7319003</v>
      </c>
      <c r="D858" s="35" t="s">
        <v>887</v>
      </c>
      <c r="E858" s="47">
        <v>2.0799999999999999E-2</v>
      </c>
      <c r="F858" s="47">
        <v>3.2899999999999999E-2</v>
      </c>
      <c r="G858" s="47">
        <v>3.78E-2</v>
      </c>
      <c r="H858" s="48">
        <v>4.0399999999999998E-2</v>
      </c>
    </row>
    <row r="859" spans="2:8">
      <c r="B859" s="46" t="s">
        <v>523</v>
      </c>
      <c r="C859" s="34">
        <v>7319004</v>
      </c>
      <c r="D859" s="35" t="s">
        <v>888</v>
      </c>
      <c r="E859" s="47">
        <v>2.0799999999999999E-2</v>
      </c>
      <c r="F859" s="47">
        <v>3.2899999999999999E-2</v>
      </c>
      <c r="G859" s="47">
        <v>3.78E-2</v>
      </c>
      <c r="H859" s="48">
        <v>4.0399999999999998E-2</v>
      </c>
    </row>
    <row r="860" spans="2:8">
      <c r="B860" s="46" t="s">
        <v>523</v>
      </c>
      <c r="C860" s="34">
        <v>7319099</v>
      </c>
      <c r="D860" s="35" t="s">
        <v>889</v>
      </c>
      <c r="E860" s="47">
        <v>2.0799999999999999E-2</v>
      </c>
      <c r="F860" s="47">
        <v>3.2899999999999999E-2</v>
      </c>
      <c r="G860" s="47">
        <v>3.78E-2</v>
      </c>
      <c r="H860" s="48">
        <v>4.0399999999999998E-2</v>
      </c>
    </row>
    <row r="861" spans="2:8">
      <c r="B861" s="46" t="s">
        <v>523</v>
      </c>
      <c r="C861" s="34">
        <v>7320300</v>
      </c>
      <c r="D861" s="35" t="s">
        <v>890</v>
      </c>
      <c r="E861" s="47">
        <v>2.0799999999999999E-2</v>
      </c>
      <c r="F861" s="47">
        <v>3.2899999999999999E-2</v>
      </c>
      <c r="G861" s="47">
        <v>3.78E-2</v>
      </c>
      <c r="H861" s="48">
        <v>4.0399999999999998E-2</v>
      </c>
    </row>
    <row r="862" spans="2:8">
      <c r="B862" s="46" t="s">
        <v>523</v>
      </c>
      <c r="C862" s="34">
        <v>7410201</v>
      </c>
      <c r="D862" s="35" t="s">
        <v>891</v>
      </c>
      <c r="E862" s="47">
        <v>2.0799999999999999E-2</v>
      </c>
      <c r="F862" s="47">
        <v>3.2899999999999999E-2</v>
      </c>
      <c r="G862" s="47">
        <v>3.78E-2</v>
      </c>
      <c r="H862" s="48">
        <v>4.0399999999999998E-2</v>
      </c>
    </row>
    <row r="863" spans="2:8">
      <c r="B863" s="46" t="s">
        <v>523</v>
      </c>
      <c r="C863" s="34">
        <v>7410202</v>
      </c>
      <c r="D863" s="35" t="s">
        <v>892</v>
      </c>
      <c r="E863" s="47">
        <v>2.0799999999999999E-2</v>
      </c>
      <c r="F863" s="47">
        <v>3.2899999999999999E-2</v>
      </c>
      <c r="G863" s="47">
        <v>3.78E-2</v>
      </c>
      <c r="H863" s="48">
        <v>4.0399999999999998E-2</v>
      </c>
    </row>
    <row r="864" spans="2:8">
      <c r="B864" s="46" t="s">
        <v>523</v>
      </c>
      <c r="C864" s="34">
        <v>7420001</v>
      </c>
      <c r="D864" s="35" t="s">
        <v>893</v>
      </c>
      <c r="E864" s="47">
        <v>2.0799999999999999E-2</v>
      </c>
      <c r="F864" s="47">
        <v>3.2899999999999999E-2</v>
      </c>
      <c r="G864" s="47">
        <v>3.78E-2</v>
      </c>
      <c r="H864" s="48">
        <v>4.0399999999999998E-2</v>
      </c>
    </row>
    <row r="865" spans="2:8">
      <c r="B865" s="46" t="s">
        <v>523</v>
      </c>
      <c r="C865" s="34">
        <v>7420002</v>
      </c>
      <c r="D865" s="35" t="s">
        <v>894</v>
      </c>
      <c r="E865" s="47">
        <v>2.0799999999999999E-2</v>
      </c>
      <c r="F865" s="47">
        <v>3.2899999999999999E-2</v>
      </c>
      <c r="G865" s="47">
        <v>3.78E-2</v>
      </c>
      <c r="H865" s="48">
        <v>4.0399999999999998E-2</v>
      </c>
    </row>
    <row r="866" spans="2:8">
      <c r="B866" s="46" t="s">
        <v>523</v>
      </c>
      <c r="C866" s="34">
        <v>7420003</v>
      </c>
      <c r="D866" s="35" t="s">
        <v>895</v>
      </c>
      <c r="E866" s="47">
        <v>2.0799999999999999E-2</v>
      </c>
      <c r="F866" s="47">
        <v>3.2899999999999999E-2</v>
      </c>
      <c r="G866" s="47">
        <v>3.78E-2</v>
      </c>
      <c r="H866" s="48">
        <v>4.0399999999999998E-2</v>
      </c>
    </row>
    <row r="867" spans="2:8">
      <c r="B867" s="46" t="s">
        <v>523</v>
      </c>
      <c r="C867" s="34">
        <v>7420004</v>
      </c>
      <c r="D867" s="35" t="s">
        <v>896</v>
      </c>
      <c r="E867" s="47">
        <v>2.0799999999999999E-2</v>
      </c>
      <c r="F867" s="47">
        <v>3.2899999999999999E-2</v>
      </c>
      <c r="G867" s="47">
        <v>3.78E-2</v>
      </c>
      <c r="H867" s="48">
        <v>4.0399999999999998E-2</v>
      </c>
    </row>
    <row r="868" spans="2:8">
      <c r="B868" s="46" t="s">
        <v>523</v>
      </c>
      <c r="C868" s="34">
        <v>7420005</v>
      </c>
      <c r="D868" s="35" t="s">
        <v>897</v>
      </c>
      <c r="E868" s="47">
        <v>2.0799999999999999E-2</v>
      </c>
      <c r="F868" s="47">
        <v>3.2899999999999999E-2</v>
      </c>
      <c r="G868" s="47">
        <v>3.78E-2</v>
      </c>
      <c r="H868" s="48">
        <v>4.0399999999999998E-2</v>
      </c>
    </row>
    <row r="869" spans="2:8">
      <c r="B869" s="46" t="s">
        <v>523</v>
      </c>
      <c r="C869" s="34">
        <v>7490101</v>
      </c>
      <c r="D869" s="35" t="s">
        <v>898</v>
      </c>
      <c r="E869" s="47">
        <v>2.0799999999999999E-2</v>
      </c>
      <c r="F869" s="47">
        <v>3.2899999999999999E-2</v>
      </c>
      <c r="G869" s="47">
        <v>3.78E-2</v>
      </c>
      <c r="H869" s="48">
        <v>4.0399999999999998E-2</v>
      </c>
    </row>
    <row r="870" spans="2:8">
      <c r="B870" s="46" t="s">
        <v>523</v>
      </c>
      <c r="C870" s="34">
        <v>7490102</v>
      </c>
      <c r="D870" s="35" t="s">
        <v>899</v>
      </c>
      <c r="E870" s="47">
        <v>2.0799999999999999E-2</v>
      </c>
      <c r="F870" s="47">
        <v>3.2899999999999999E-2</v>
      </c>
      <c r="G870" s="47">
        <v>3.78E-2</v>
      </c>
      <c r="H870" s="48">
        <v>4.0399999999999998E-2</v>
      </c>
    </row>
    <row r="871" spans="2:8">
      <c r="B871" s="46" t="s">
        <v>523</v>
      </c>
      <c r="C871" s="34">
        <v>7490103</v>
      </c>
      <c r="D871" s="35" t="s">
        <v>900</v>
      </c>
      <c r="E871" s="47">
        <v>2.0799999999999999E-2</v>
      </c>
      <c r="F871" s="47">
        <v>3.2899999999999999E-2</v>
      </c>
      <c r="G871" s="47">
        <v>3.78E-2</v>
      </c>
      <c r="H871" s="48">
        <v>4.0399999999999998E-2</v>
      </c>
    </row>
    <row r="872" spans="2:8" ht="25">
      <c r="B872" s="46" t="s">
        <v>523</v>
      </c>
      <c r="C872" s="34">
        <v>7490104</v>
      </c>
      <c r="D872" s="35" t="s">
        <v>901</v>
      </c>
      <c r="E872" s="47">
        <v>2.0799999999999999E-2</v>
      </c>
      <c r="F872" s="47">
        <v>3.2899999999999999E-2</v>
      </c>
      <c r="G872" s="47">
        <v>3.78E-2</v>
      </c>
      <c r="H872" s="48">
        <v>4.0399999999999998E-2</v>
      </c>
    </row>
    <row r="873" spans="2:8">
      <c r="B873" s="46" t="s">
        <v>523</v>
      </c>
      <c r="C873" s="34">
        <v>7490105</v>
      </c>
      <c r="D873" s="35" t="s">
        <v>902</v>
      </c>
      <c r="E873" s="47">
        <v>2.0799999999999999E-2</v>
      </c>
      <c r="F873" s="47">
        <v>3.2899999999999999E-2</v>
      </c>
      <c r="G873" s="47">
        <v>3.78E-2</v>
      </c>
      <c r="H873" s="48">
        <v>4.0399999999999998E-2</v>
      </c>
    </row>
    <row r="874" spans="2:8">
      <c r="B874" s="46" t="s">
        <v>523</v>
      </c>
      <c r="C874" s="34">
        <v>7490199</v>
      </c>
      <c r="D874" s="35" t="s">
        <v>903</v>
      </c>
      <c r="E874" s="47">
        <v>2.0799999999999999E-2</v>
      </c>
      <c r="F874" s="47">
        <v>3.2899999999999999E-2</v>
      </c>
      <c r="G874" s="47">
        <v>3.78E-2</v>
      </c>
      <c r="H874" s="48">
        <v>4.0399999999999998E-2</v>
      </c>
    </row>
    <row r="875" spans="2:8">
      <c r="B875" s="46" t="s">
        <v>523</v>
      </c>
      <c r="C875" s="34">
        <v>5229002</v>
      </c>
      <c r="D875" s="35" t="s">
        <v>904</v>
      </c>
      <c r="E875" s="47">
        <v>2.0799999999999999E-2</v>
      </c>
      <c r="F875" s="47">
        <v>3.2899999999999999E-2</v>
      </c>
      <c r="G875" s="47">
        <v>3.78E-2</v>
      </c>
      <c r="H875" s="48">
        <v>4.0399999999999998E-2</v>
      </c>
    </row>
    <row r="876" spans="2:8">
      <c r="B876" s="46" t="s">
        <v>523</v>
      </c>
      <c r="C876" s="34">
        <v>7740300</v>
      </c>
      <c r="D876" s="35" t="s">
        <v>905</v>
      </c>
      <c r="E876" s="47">
        <v>2.0799999999999999E-2</v>
      </c>
      <c r="F876" s="47">
        <v>3.2899999999999999E-2</v>
      </c>
      <c r="G876" s="47">
        <v>3.78E-2</v>
      </c>
      <c r="H876" s="48">
        <v>4.0399999999999998E-2</v>
      </c>
    </row>
    <row r="877" spans="2:8">
      <c r="B877" s="46" t="s">
        <v>523</v>
      </c>
      <c r="C877" s="34">
        <v>7810800</v>
      </c>
      <c r="D877" s="35" t="s">
        <v>906</v>
      </c>
      <c r="E877" s="47">
        <v>2.0799999999999999E-2</v>
      </c>
      <c r="F877" s="47">
        <v>3.2899999999999999E-2</v>
      </c>
      <c r="G877" s="47">
        <v>3.78E-2</v>
      </c>
      <c r="H877" s="48">
        <v>4.0399999999999998E-2</v>
      </c>
    </row>
    <row r="878" spans="2:8">
      <c r="B878" s="46" t="s">
        <v>523</v>
      </c>
      <c r="C878" s="34">
        <v>7820500</v>
      </c>
      <c r="D878" s="35" t="s">
        <v>907</v>
      </c>
      <c r="E878" s="47">
        <v>2.0799999999999999E-2</v>
      </c>
      <c r="F878" s="47">
        <v>3.2899999999999999E-2</v>
      </c>
      <c r="G878" s="47">
        <v>3.78E-2</v>
      </c>
      <c r="H878" s="48">
        <v>4.0399999999999998E-2</v>
      </c>
    </row>
    <row r="879" spans="2:8">
      <c r="B879" s="46" t="s">
        <v>523</v>
      </c>
      <c r="C879" s="34">
        <v>7830200</v>
      </c>
      <c r="D879" s="35" t="s">
        <v>908</v>
      </c>
      <c r="E879" s="47">
        <v>2.0799999999999999E-2</v>
      </c>
      <c r="F879" s="47">
        <v>3.2899999999999999E-2</v>
      </c>
      <c r="G879" s="47">
        <v>3.78E-2</v>
      </c>
      <c r="H879" s="48">
        <v>4.0399999999999998E-2</v>
      </c>
    </row>
    <row r="880" spans="2:8">
      <c r="B880" s="46" t="s">
        <v>523</v>
      </c>
      <c r="C880" s="34">
        <v>8011101</v>
      </c>
      <c r="D880" s="35" t="s">
        <v>909</v>
      </c>
      <c r="E880" s="47">
        <v>2.0799999999999999E-2</v>
      </c>
      <c r="F880" s="47">
        <v>3.2899999999999999E-2</v>
      </c>
      <c r="G880" s="47">
        <v>3.78E-2</v>
      </c>
      <c r="H880" s="48">
        <v>4.0399999999999998E-2</v>
      </c>
    </row>
    <row r="881" spans="2:8">
      <c r="B881" s="46" t="s">
        <v>523</v>
      </c>
      <c r="C881" s="34">
        <v>8011102</v>
      </c>
      <c r="D881" s="35" t="s">
        <v>910</v>
      </c>
      <c r="E881" s="47">
        <v>2.0799999999999999E-2</v>
      </c>
      <c r="F881" s="47">
        <v>3.2899999999999999E-2</v>
      </c>
      <c r="G881" s="47">
        <v>3.78E-2</v>
      </c>
      <c r="H881" s="48">
        <v>4.0399999999999998E-2</v>
      </c>
    </row>
    <row r="882" spans="2:8">
      <c r="B882" s="46" t="s">
        <v>523</v>
      </c>
      <c r="C882" s="34">
        <v>8012900</v>
      </c>
      <c r="D882" s="35" t="s">
        <v>911</v>
      </c>
      <c r="E882" s="47">
        <v>2.0799999999999999E-2</v>
      </c>
      <c r="F882" s="47">
        <v>3.2899999999999999E-2</v>
      </c>
      <c r="G882" s="47">
        <v>3.78E-2</v>
      </c>
      <c r="H882" s="48">
        <v>4.0399999999999998E-2</v>
      </c>
    </row>
    <row r="883" spans="2:8">
      <c r="B883" s="46" t="s">
        <v>523</v>
      </c>
      <c r="C883" s="34">
        <v>8020000</v>
      </c>
      <c r="D883" s="35" t="s">
        <v>912</v>
      </c>
      <c r="E883" s="47">
        <v>2.0799999999999999E-2</v>
      </c>
      <c r="F883" s="47">
        <v>3.2899999999999999E-2</v>
      </c>
      <c r="G883" s="47">
        <v>3.78E-2</v>
      </c>
      <c r="H883" s="48">
        <v>4.0399999999999998E-2</v>
      </c>
    </row>
    <row r="884" spans="2:8">
      <c r="B884" s="46" t="s">
        <v>523</v>
      </c>
      <c r="C884" s="34">
        <v>8030700</v>
      </c>
      <c r="D884" s="35" t="s">
        <v>913</v>
      </c>
      <c r="E884" s="47">
        <v>2.0799999999999999E-2</v>
      </c>
      <c r="F884" s="47">
        <v>3.2899999999999999E-2</v>
      </c>
      <c r="G884" s="47">
        <v>3.78E-2</v>
      </c>
      <c r="H884" s="48">
        <v>4.0399999999999998E-2</v>
      </c>
    </row>
    <row r="885" spans="2:8">
      <c r="B885" s="46" t="s">
        <v>523</v>
      </c>
      <c r="C885" s="34">
        <v>8111700</v>
      </c>
      <c r="D885" s="35" t="s">
        <v>914</v>
      </c>
      <c r="E885" s="47">
        <v>2.0799999999999999E-2</v>
      </c>
      <c r="F885" s="47">
        <v>3.2899999999999999E-2</v>
      </c>
      <c r="G885" s="47">
        <v>3.78E-2</v>
      </c>
      <c r="H885" s="48">
        <v>4.0399999999999998E-2</v>
      </c>
    </row>
    <row r="886" spans="2:8">
      <c r="B886" s="46" t="s">
        <v>523</v>
      </c>
      <c r="C886" s="34">
        <v>8112500</v>
      </c>
      <c r="D886" s="35" t="s">
        <v>915</v>
      </c>
      <c r="E886" s="47">
        <v>2.0799999999999999E-2</v>
      </c>
      <c r="F886" s="47">
        <v>3.2899999999999999E-2</v>
      </c>
      <c r="G886" s="47">
        <v>3.78E-2</v>
      </c>
      <c r="H886" s="48">
        <v>4.0399999999999998E-2</v>
      </c>
    </row>
    <row r="887" spans="2:8">
      <c r="B887" s="46" t="s">
        <v>523</v>
      </c>
      <c r="C887" s="34">
        <v>8121400</v>
      </c>
      <c r="D887" s="35" t="s">
        <v>916</v>
      </c>
      <c r="E887" s="47">
        <v>2.0799999999999999E-2</v>
      </c>
      <c r="F887" s="47">
        <v>3.2899999999999999E-2</v>
      </c>
      <c r="G887" s="47">
        <v>3.78E-2</v>
      </c>
      <c r="H887" s="48">
        <v>4.0399999999999998E-2</v>
      </c>
    </row>
    <row r="888" spans="2:8">
      <c r="B888" s="46" t="s">
        <v>523</v>
      </c>
      <c r="C888" s="34">
        <v>8122200</v>
      </c>
      <c r="D888" s="35" t="s">
        <v>917</v>
      </c>
      <c r="E888" s="47">
        <v>2.0799999999999999E-2</v>
      </c>
      <c r="F888" s="47">
        <v>3.2899999999999999E-2</v>
      </c>
      <c r="G888" s="47">
        <v>3.78E-2</v>
      </c>
      <c r="H888" s="48">
        <v>4.0399999999999998E-2</v>
      </c>
    </row>
    <row r="889" spans="2:8">
      <c r="B889" s="46" t="s">
        <v>523</v>
      </c>
      <c r="C889" s="34">
        <v>8129000</v>
      </c>
      <c r="D889" s="35" t="s">
        <v>918</v>
      </c>
      <c r="E889" s="47">
        <v>2.0799999999999999E-2</v>
      </c>
      <c r="F889" s="47">
        <v>3.2899999999999999E-2</v>
      </c>
      <c r="G889" s="47">
        <v>3.78E-2</v>
      </c>
      <c r="H889" s="48">
        <v>4.0399999999999998E-2</v>
      </c>
    </row>
    <row r="890" spans="2:8">
      <c r="B890" s="46" t="s">
        <v>523</v>
      </c>
      <c r="C890" s="34">
        <v>8130300</v>
      </c>
      <c r="D890" s="35" t="s">
        <v>919</v>
      </c>
      <c r="E890" s="47">
        <v>2.0799999999999999E-2</v>
      </c>
      <c r="F890" s="47">
        <v>3.2899999999999999E-2</v>
      </c>
      <c r="G890" s="47">
        <v>3.78E-2</v>
      </c>
      <c r="H890" s="48">
        <v>4.0399999999999998E-2</v>
      </c>
    </row>
    <row r="891" spans="2:8">
      <c r="B891" s="46" t="s">
        <v>523</v>
      </c>
      <c r="C891" s="34">
        <v>8211300</v>
      </c>
      <c r="D891" s="35" t="s">
        <v>920</v>
      </c>
      <c r="E891" s="47">
        <v>2.0799999999999999E-2</v>
      </c>
      <c r="F891" s="47">
        <v>3.2899999999999999E-2</v>
      </c>
      <c r="G891" s="47">
        <v>3.78E-2</v>
      </c>
      <c r="H891" s="48">
        <v>4.0399999999999998E-2</v>
      </c>
    </row>
    <row r="892" spans="2:8">
      <c r="B892" s="46" t="s">
        <v>523</v>
      </c>
      <c r="C892" s="34">
        <v>8219901</v>
      </c>
      <c r="D892" s="35" t="s">
        <v>921</v>
      </c>
      <c r="E892" s="47">
        <v>2.0799999999999999E-2</v>
      </c>
      <c r="F892" s="47">
        <v>3.2899999999999999E-2</v>
      </c>
      <c r="G892" s="47">
        <v>3.78E-2</v>
      </c>
      <c r="H892" s="48">
        <v>4.0399999999999998E-2</v>
      </c>
    </row>
    <row r="893" spans="2:8" ht="25">
      <c r="B893" s="46" t="s">
        <v>523</v>
      </c>
      <c r="C893" s="34">
        <v>8219999</v>
      </c>
      <c r="D893" s="35" t="s">
        <v>922</v>
      </c>
      <c r="E893" s="47">
        <v>2.0799999999999999E-2</v>
      </c>
      <c r="F893" s="47">
        <v>3.2899999999999999E-2</v>
      </c>
      <c r="G893" s="47">
        <v>3.78E-2</v>
      </c>
      <c r="H893" s="48">
        <v>4.0399999999999998E-2</v>
      </c>
    </row>
    <row r="894" spans="2:8">
      <c r="B894" s="46" t="s">
        <v>523</v>
      </c>
      <c r="C894" s="34">
        <v>8220200</v>
      </c>
      <c r="D894" s="35" t="s">
        <v>923</v>
      </c>
      <c r="E894" s="47">
        <v>2.0799999999999999E-2</v>
      </c>
      <c r="F894" s="47">
        <v>3.2899999999999999E-2</v>
      </c>
      <c r="G894" s="47">
        <v>3.78E-2</v>
      </c>
      <c r="H894" s="48">
        <v>4.0399999999999998E-2</v>
      </c>
    </row>
    <row r="895" spans="2:8">
      <c r="B895" s="46" t="s">
        <v>523</v>
      </c>
      <c r="C895" s="34">
        <v>8230001</v>
      </c>
      <c r="D895" s="35" t="s">
        <v>924</v>
      </c>
      <c r="E895" s="47">
        <v>2.0799999999999999E-2</v>
      </c>
      <c r="F895" s="47">
        <v>3.2899999999999999E-2</v>
      </c>
      <c r="G895" s="47">
        <v>3.78E-2</v>
      </c>
      <c r="H895" s="48">
        <v>4.0399999999999998E-2</v>
      </c>
    </row>
    <row r="896" spans="2:8">
      <c r="B896" s="46" t="s">
        <v>523</v>
      </c>
      <c r="C896" s="34">
        <v>8230002</v>
      </c>
      <c r="D896" s="35" t="s">
        <v>925</v>
      </c>
      <c r="E896" s="47">
        <v>2.0799999999999999E-2</v>
      </c>
      <c r="F896" s="47">
        <v>3.2899999999999999E-2</v>
      </c>
      <c r="G896" s="47">
        <v>3.78E-2</v>
      </c>
      <c r="H896" s="48">
        <v>4.0399999999999998E-2</v>
      </c>
    </row>
    <row r="897" spans="2:8">
      <c r="B897" s="46" t="s">
        <v>523</v>
      </c>
      <c r="C897" s="34">
        <v>8291100</v>
      </c>
      <c r="D897" s="35" t="s">
        <v>926</v>
      </c>
      <c r="E897" s="47">
        <v>2.0799999999999999E-2</v>
      </c>
      <c r="F897" s="47">
        <v>3.2899999999999999E-2</v>
      </c>
      <c r="G897" s="47">
        <v>3.78E-2</v>
      </c>
      <c r="H897" s="48">
        <v>4.0399999999999998E-2</v>
      </c>
    </row>
    <row r="898" spans="2:8">
      <c r="B898" s="46" t="s">
        <v>523</v>
      </c>
      <c r="C898" s="34">
        <v>8292000</v>
      </c>
      <c r="D898" s="35" t="s">
        <v>927</v>
      </c>
      <c r="E898" s="47">
        <v>2.0799999999999999E-2</v>
      </c>
      <c r="F898" s="47">
        <v>3.2899999999999999E-2</v>
      </c>
      <c r="G898" s="47">
        <v>3.78E-2</v>
      </c>
      <c r="H898" s="48">
        <v>4.0399999999999998E-2</v>
      </c>
    </row>
    <row r="899" spans="2:8">
      <c r="B899" s="46" t="s">
        <v>523</v>
      </c>
      <c r="C899" s="34">
        <v>8299701</v>
      </c>
      <c r="D899" s="35" t="s">
        <v>928</v>
      </c>
      <c r="E899" s="47">
        <v>2.0799999999999999E-2</v>
      </c>
      <c r="F899" s="47">
        <v>3.2899999999999999E-2</v>
      </c>
      <c r="G899" s="47">
        <v>3.78E-2</v>
      </c>
      <c r="H899" s="48">
        <v>4.0399999999999998E-2</v>
      </c>
    </row>
    <row r="900" spans="2:8">
      <c r="B900" s="46" t="s">
        <v>523</v>
      </c>
      <c r="C900" s="34">
        <v>8299702</v>
      </c>
      <c r="D900" s="35" t="s">
        <v>929</v>
      </c>
      <c r="E900" s="47">
        <v>2.0799999999999999E-2</v>
      </c>
      <c r="F900" s="47">
        <v>3.2899999999999999E-2</v>
      </c>
      <c r="G900" s="47">
        <v>3.78E-2</v>
      </c>
      <c r="H900" s="48">
        <v>4.0399999999999998E-2</v>
      </c>
    </row>
    <row r="901" spans="2:8">
      <c r="B901" s="46" t="s">
        <v>523</v>
      </c>
      <c r="C901" s="34">
        <v>8299703</v>
      </c>
      <c r="D901" s="35" t="s">
        <v>930</v>
      </c>
      <c r="E901" s="47">
        <v>2.0799999999999999E-2</v>
      </c>
      <c r="F901" s="47">
        <v>3.2899999999999999E-2</v>
      </c>
      <c r="G901" s="47">
        <v>3.78E-2</v>
      </c>
      <c r="H901" s="48">
        <v>4.0399999999999998E-2</v>
      </c>
    </row>
    <row r="902" spans="2:8">
      <c r="B902" s="46" t="s">
        <v>523</v>
      </c>
      <c r="C902" s="34">
        <v>8299704</v>
      </c>
      <c r="D902" s="35" t="s">
        <v>931</v>
      </c>
      <c r="E902" s="47">
        <v>2.0799999999999999E-2</v>
      </c>
      <c r="F902" s="47">
        <v>3.2899999999999999E-2</v>
      </c>
      <c r="G902" s="47">
        <v>3.78E-2</v>
      </c>
      <c r="H902" s="48">
        <v>4.0399999999999998E-2</v>
      </c>
    </row>
    <row r="903" spans="2:8">
      <c r="B903" s="46" t="s">
        <v>523</v>
      </c>
      <c r="C903" s="34">
        <v>8299705</v>
      </c>
      <c r="D903" s="35" t="s">
        <v>932</v>
      </c>
      <c r="E903" s="47">
        <v>2.0799999999999999E-2</v>
      </c>
      <c r="F903" s="47">
        <v>3.2899999999999999E-2</v>
      </c>
      <c r="G903" s="47">
        <v>3.78E-2</v>
      </c>
      <c r="H903" s="48">
        <v>4.0399999999999998E-2</v>
      </c>
    </row>
    <row r="904" spans="2:8">
      <c r="B904" s="46" t="s">
        <v>523</v>
      </c>
      <c r="C904" s="34">
        <v>8299706</v>
      </c>
      <c r="D904" s="35" t="s">
        <v>933</v>
      </c>
      <c r="E904" s="47">
        <v>2.0799999999999999E-2</v>
      </c>
      <c r="F904" s="47">
        <v>3.2899999999999999E-2</v>
      </c>
      <c r="G904" s="47">
        <v>3.78E-2</v>
      </c>
      <c r="H904" s="48">
        <v>4.0399999999999998E-2</v>
      </c>
    </row>
    <row r="905" spans="2:8">
      <c r="B905" s="46" t="s">
        <v>523</v>
      </c>
      <c r="C905" s="34">
        <v>8299707</v>
      </c>
      <c r="D905" s="35" t="s">
        <v>934</v>
      </c>
      <c r="E905" s="47">
        <v>2.0799999999999999E-2</v>
      </c>
      <c r="F905" s="47">
        <v>3.2899999999999999E-2</v>
      </c>
      <c r="G905" s="47">
        <v>3.78E-2</v>
      </c>
      <c r="H905" s="48">
        <v>4.0399999999999998E-2</v>
      </c>
    </row>
    <row r="906" spans="2:8" ht="25">
      <c r="B906" s="46" t="s">
        <v>523</v>
      </c>
      <c r="C906" s="34">
        <v>8299799</v>
      </c>
      <c r="D906" s="35" t="s">
        <v>935</v>
      </c>
      <c r="E906" s="47">
        <v>2.0799999999999999E-2</v>
      </c>
      <c r="F906" s="47">
        <v>3.2899999999999999E-2</v>
      </c>
      <c r="G906" s="47">
        <v>3.78E-2</v>
      </c>
      <c r="H906" s="48">
        <v>4.0399999999999998E-2</v>
      </c>
    </row>
    <row r="907" spans="2:8">
      <c r="B907" s="46" t="s">
        <v>523</v>
      </c>
      <c r="C907" s="34">
        <v>8411600</v>
      </c>
      <c r="D907" s="35" t="s">
        <v>936</v>
      </c>
      <c r="E907" s="47">
        <v>2.0799999999999999E-2</v>
      </c>
      <c r="F907" s="47">
        <v>3.2899999999999999E-2</v>
      </c>
      <c r="G907" s="47">
        <v>3.78E-2</v>
      </c>
      <c r="H907" s="48">
        <v>4.0399999999999998E-2</v>
      </c>
    </row>
    <row r="908" spans="2:8" ht="25">
      <c r="B908" s="46" t="s">
        <v>523</v>
      </c>
      <c r="C908" s="34">
        <v>8412400</v>
      </c>
      <c r="D908" s="35" t="s">
        <v>937</v>
      </c>
      <c r="E908" s="47">
        <v>2.0799999999999999E-2</v>
      </c>
      <c r="F908" s="47">
        <v>3.2899999999999999E-2</v>
      </c>
      <c r="G908" s="47">
        <v>3.78E-2</v>
      </c>
      <c r="H908" s="48">
        <v>4.0399999999999998E-2</v>
      </c>
    </row>
    <row r="909" spans="2:8">
      <c r="B909" s="46" t="s">
        <v>523</v>
      </c>
      <c r="C909" s="34">
        <v>8413200</v>
      </c>
      <c r="D909" s="35" t="s">
        <v>938</v>
      </c>
      <c r="E909" s="47">
        <v>2.0799999999999999E-2</v>
      </c>
      <c r="F909" s="47">
        <v>3.2899999999999999E-2</v>
      </c>
      <c r="G909" s="47">
        <v>3.78E-2</v>
      </c>
      <c r="H909" s="48">
        <v>4.0399999999999998E-2</v>
      </c>
    </row>
    <row r="910" spans="2:8">
      <c r="B910" s="46" t="s">
        <v>523</v>
      </c>
      <c r="C910" s="34">
        <v>8421300</v>
      </c>
      <c r="D910" s="35" t="s">
        <v>939</v>
      </c>
      <c r="E910" s="47">
        <v>2.0799999999999999E-2</v>
      </c>
      <c r="F910" s="47">
        <v>3.2899999999999999E-2</v>
      </c>
      <c r="G910" s="47">
        <v>3.78E-2</v>
      </c>
      <c r="H910" s="48">
        <v>4.0399999999999998E-2</v>
      </c>
    </row>
    <row r="911" spans="2:8">
      <c r="B911" s="46" t="s">
        <v>523</v>
      </c>
      <c r="C911" s="34">
        <v>8422100</v>
      </c>
      <c r="D911" s="35" t="s">
        <v>940</v>
      </c>
      <c r="E911" s="47">
        <v>2.0799999999999999E-2</v>
      </c>
      <c r="F911" s="47">
        <v>3.2899999999999999E-2</v>
      </c>
      <c r="G911" s="47">
        <v>3.78E-2</v>
      </c>
      <c r="H911" s="48">
        <v>4.0399999999999998E-2</v>
      </c>
    </row>
    <row r="912" spans="2:8">
      <c r="B912" s="46" t="s">
        <v>523</v>
      </c>
      <c r="C912" s="34">
        <v>8423000</v>
      </c>
      <c r="D912" s="35" t="s">
        <v>941</v>
      </c>
      <c r="E912" s="47">
        <v>2.0799999999999999E-2</v>
      </c>
      <c r="F912" s="47">
        <v>3.2899999999999999E-2</v>
      </c>
      <c r="G912" s="47">
        <v>3.78E-2</v>
      </c>
      <c r="H912" s="48">
        <v>4.0399999999999998E-2</v>
      </c>
    </row>
    <row r="913" spans="2:8">
      <c r="B913" s="46" t="s">
        <v>523</v>
      </c>
      <c r="C913" s="34">
        <v>8424800</v>
      </c>
      <c r="D913" s="35" t="s">
        <v>942</v>
      </c>
      <c r="E913" s="47">
        <v>2.0799999999999999E-2</v>
      </c>
      <c r="F913" s="47">
        <v>3.2899999999999999E-2</v>
      </c>
      <c r="G913" s="47">
        <v>3.78E-2</v>
      </c>
      <c r="H913" s="48">
        <v>4.0399999999999998E-2</v>
      </c>
    </row>
    <row r="914" spans="2:8">
      <c r="B914" s="46" t="s">
        <v>523</v>
      </c>
      <c r="C914" s="34">
        <v>8425600</v>
      </c>
      <c r="D914" s="35" t="s">
        <v>943</v>
      </c>
      <c r="E914" s="47">
        <v>2.0799999999999999E-2</v>
      </c>
      <c r="F914" s="47">
        <v>3.2899999999999999E-2</v>
      </c>
      <c r="G914" s="47">
        <v>3.78E-2</v>
      </c>
      <c r="H914" s="48">
        <v>4.0399999999999998E-2</v>
      </c>
    </row>
    <row r="915" spans="2:8">
      <c r="B915" s="46" t="s">
        <v>523</v>
      </c>
      <c r="C915" s="34">
        <v>8430200</v>
      </c>
      <c r="D915" s="35" t="s">
        <v>944</v>
      </c>
      <c r="E915" s="47">
        <v>2.0799999999999999E-2</v>
      </c>
      <c r="F915" s="47">
        <v>3.2899999999999999E-2</v>
      </c>
      <c r="G915" s="47">
        <v>3.78E-2</v>
      </c>
      <c r="H915" s="48">
        <v>4.0399999999999998E-2</v>
      </c>
    </row>
    <row r="916" spans="2:8">
      <c r="B916" s="46" t="s">
        <v>523</v>
      </c>
      <c r="C916" s="34">
        <v>7500100</v>
      </c>
      <c r="D916" s="35" t="s">
        <v>945</v>
      </c>
      <c r="E916" s="47">
        <v>2.0799999999999999E-2</v>
      </c>
      <c r="F916" s="47">
        <v>3.2899999999999999E-2</v>
      </c>
      <c r="G916" s="47">
        <v>3.78E-2</v>
      </c>
      <c r="H916" s="48">
        <v>4.0399999999999998E-2</v>
      </c>
    </row>
    <row r="917" spans="2:8">
      <c r="B917" s="46" t="s">
        <v>523</v>
      </c>
      <c r="C917" s="34">
        <v>8730101</v>
      </c>
      <c r="D917" s="35" t="s">
        <v>946</v>
      </c>
      <c r="E917" s="47">
        <v>2.0799999999999999E-2</v>
      </c>
      <c r="F917" s="47">
        <v>3.2899999999999999E-2</v>
      </c>
      <c r="G917" s="47">
        <v>3.78E-2</v>
      </c>
      <c r="H917" s="48">
        <v>4.0399999999999998E-2</v>
      </c>
    </row>
    <row r="918" spans="2:8">
      <c r="B918" s="46" t="s">
        <v>523</v>
      </c>
      <c r="C918" s="34">
        <v>8730102</v>
      </c>
      <c r="D918" s="35" t="s">
        <v>947</v>
      </c>
      <c r="E918" s="47">
        <v>2.0799999999999999E-2</v>
      </c>
      <c r="F918" s="47">
        <v>3.2899999999999999E-2</v>
      </c>
      <c r="G918" s="47">
        <v>3.78E-2</v>
      </c>
      <c r="H918" s="48">
        <v>4.0399999999999998E-2</v>
      </c>
    </row>
    <row r="919" spans="2:8" ht="25">
      <c r="B919" s="46" t="s">
        <v>523</v>
      </c>
      <c r="C919" s="34">
        <v>8730199</v>
      </c>
      <c r="D919" s="35" t="s">
        <v>948</v>
      </c>
      <c r="E919" s="47">
        <v>2.0799999999999999E-2</v>
      </c>
      <c r="F919" s="47">
        <v>3.2899999999999999E-2</v>
      </c>
      <c r="G919" s="47">
        <v>3.78E-2</v>
      </c>
      <c r="H919" s="48">
        <v>4.0399999999999998E-2</v>
      </c>
    </row>
    <row r="920" spans="2:8">
      <c r="B920" s="46" t="s">
        <v>523</v>
      </c>
      <c r="C920" s="34">
        <v>8800600</v>
      </c>
      <c r="D920" s="35" t="s">
        <v>949</v>
      </c>
      <c r="E920" s="47">
        <v>2.0799999999999999E-2</v>
      </c>
      <c r="F920" s="47">
        <v>3.2899999999999999E-2</v>
      </c>
      <c r="G920" s="47">
        <v>3.78E-2</v>
      </c>
      <c r="H920" s="48">
        <v>4.0399999999999998E-2</v>
      </c>
    </row>
    <row r="921" spans="2:8">
      <c r="B921" s="46" t="s">
        <v>523</v>
      </c>
      <c r="C921" s="34">
        <v>9002701</v>
      </c>
      <c r="D921" s="35" t="s">
        <v>950</v>
      </c>
      <c r="E921" s="47">
        <v>2.0799999999999999E-2</v>
      </c>
      <c r="F921" s="47">
        <v>3.2899999999999999E-2</v>
      </c>
      <c r="G921" s="47">
        <v>3.78E-2</v>
      </c>
      <c r="H921" s="48">
        <v>4.0399999999999998E-2</v>
      </c>
    </row>
    <row r="922" spans="2:8">
      <c r="B922" s="46" t="s">
        <v>523</v>
      </c>
      <c r="C922" s="34">
        <v>9002702</v>
      </c>
      <c r="D922" s="35" t="s">
        <v>951</v>
      </c>
      <c r="E922" s="47">
        <v>2.0799999999999999E-2</v>
      </c>
      <c r="F922" s="47">
        <v>3.2899999999999999E-2</v>
      </c>
      <c r="G922" s="47">
        <v>3.78E-2</v>
      </c>
      <c r="H922" s="48">
        <v>4.0399999999999998E-2</v>
      </c>
    </row>
    <row r="923" spans="2:8">
      <c r="B923" s="46" t="s">
        <v>523</v>
      </c>
      <c r="C923" s="34">
        <v>9101500</v>
      </c>
      <c r="D923" s="35" t="s">
        <v>952</v>
      </c>
      <c r="E923" s="47">
        <v>2.0799999999999999E-2</v>
      </c>
      <c r="F923" s="47">
        <v>3.2899999999999999E-2</v>
      </c>
      <c r="G923" s="47">
        <v>3.78E-2</v>
      </c>
      <c r="H923" s="48">
        <v>4.0399999999999998E-2</v>
      </c>
    </row>
    <row r="924" spans="2:8">
      <c r="B924" s="46" t="s">
        <v>523</v>
      </c>
      <c r="C924" s="34">
        <v>9102302</v>
      </c>
      <c r="D924" s="35" t="s">
        <v>953</v>
      </c>
      <c r="E924" s="47">
        <v>2.0799999999999999E-2</v>
      </c>
      <c r="F924" s="47">
        <v>3.2899999999999999E-2</v>
      </c>
      <c r="G924" s="47">
        <v>3.78E-2</v>
      </c>
      <c r="H924" s="48">
        <v>4.0399999999999998E-2</v>
      </c>
    </row>
    <row r="925" spans="2:8">
      <c r="B925" s="46" t="s">
        <v>523</v>
      </c>
      <c r="C925" s="34">
        <v>9200301</v>
      </c>
      <c r="D925" s="35" t="s">
        <v>954</v>
      </c>
      <c r="E925" s="47">
        <v>2.0799999999999999E-2</v>
      </c>
      <c r="F925" s="47">
        <v>3.2899999999999999E-2</v>
      </c>
      <c r="G925" s="47">
        <v>3.78E-2</v>
      </c>
      <c r="H925" s="48">
        <v>4.0399999999999998E-2</v>
      </c>
    </row>
    <row r="926" spans="2:8">
      <c r="B926" s="46" t="s">
        <v>523</v>
      </c>
      <c r="C926" s="34">
        <v>9200302</v>
      </c>
      <c r="D926" s="35" t="s">
        <v>955</v>
      </c>
      <c r="E926" s="47">
        <v>2.0799999999999999E-2</v>
      </c>
      <c r="F926" s="47">
        <v>3.2899999999999999E-2</v>
      </c>
      <c r="G926" s="47">
        <v>3.78E-2</v>
      </c>
      <c r="H926" s="48">
        <v>4.0399999999999998E-2</v>
      </c>
    </row>
    <row r="927" spans="2:8">
      <c r="B927" s="46" t="s">
        <v>523</v>
      </c>
      <c r="C927" s="34">
        <v>9200399</v>
      </c>
      <c r="D927" s="35" t="s">
        <v>956</v>
      </c>
      <c r="E927" s="47">
        <v>2.0799999999999999E-2</v>
      </c>
      <c r="F927" s="47">
        <v>3.2899999999999999E-2</v>
      </c>
      <c r="G927" s="47">
        <v>3.78E-2</v>
      </c>
      <c r="H927" s="48">
        <v>4.0399999999999998E-2</v>
      </c>
    </row>
    <row r="928" spans="2:8">
      <c r="B928" s="46" t="s">
        <v>523</v>
      </c>
      <c r="C928" s="34">
        <v>9529102</v>
      </c>
      <c r="D928" s="35" t="s">
        <v>957</v>
      </c>
      <c r="E928" s="47">
        <v>2.0799999999999999E-2</v>
      </c>
      <c r="F928" s="47">
        <v>3.2899999999999999E-2</v>
      </c>
      <c r="G928" s="47">
        <v>3.78E-2</v>
      </c>
      <c r="H928" s="48">
        <v>4.0399999999999998E-2</v>
      </c>
    </row>
    <row r="929" spans="2:8">
      <c r="B929" s="46" t="s">
        <v>523</v>
      </c>
      <c r="C929" s="34">
        <v>1210700</v>
      </c>
      <c r="D929" s="35" t="s">
        <v>958</v>
      </c>
      <c r="E929" s="47">
        <v>2.0799999999999999E-2</v>
      </c>
      <c r="F929" s="47">
        <v>3.2899999999999999E-2</v>
      </c>
      <c r="G929" s="47">
        <v>3.78E-2</v>
      </c>
      <c r="H929" s="48">
        <v>4.0399999999999998E-2</v>
      </c>
    </row>
    <row r="930" spans="2:8">
      <c r="B930" s="46" t="s">
        <v>523</v>
      </c>
      <c r="C930" s="34">
        <v>1220401</v>
      </c>
      <c r="D930" s="35" t="s">
        <v>959</v>
      </c>
      <c r="E930" s="47">
        <v>2.0799999999999999E-2</v>
      </c>
      <c r="F930" s="47">
        <v>3.2899999999999999E-2</v>
      </c>
      <c r="G930" s="47">
        <v>3.78E-2</v>
      </c>
      <c r="H930" s="48">
        <v>4.0399999999999998E-2</v>
      </c>
    </row>
    <row r="931" spans="2:8">
      <c r="B931" s="46" t="s">
        <v>523</v>
      </c>
      <c r="C931" s="34">
        <v>1220402</v>
      </c>
      <c r="D931" s="35" t="s">
        <v>960</v>
      </c>
      <c r="E931" s="47">
        <v>2.0799999999999999E-2</v>
      </c>
      <c r="F931" s="47">
        <v>3.2899999999999999E-2</v>
      </c>
      <c r="G931" s="47">
        <v>3.78E-2</v>
      </c>
      <c r="H931" s="48">
        <v>4.0399999999999998E-2</v>
      </c>
    </row>
    <row r="932" spans="2:8">
      <c r="B932" s="46" t="s">
        <v>523</v>
      </c>
      <c r="C932" s="34">
        <v>1220403</v>
      </c>
      <c r="D932" s="35" t="s">
        <v>961</v>
      </c>
      <c r="E932" s="47">
        <v>2.0799999999999999E-2</v>
      </c>
      <c r="F932" s="47">
        <v>3.2899999999999999E-2</v>
      </c>
      <c r="G932" s="47">
        <v>3.78E-2</v>
      </c>
      <c r="H932" s="48">
        <v>4.0399999999999998E-2</v>
      </c>
    </row>
    <row r="933" spans="2:8">
      <c r="B933" s="46" t="s">
        <v>523</v>
      </c>
      <c r="C933" s="34">
        <v>1220499</v>
      </c>
      <c r="D933" s="35" t="s">
        <v>962</v>
      </c>
      <c r="E933" s="47">
        <v>2.0799999999999999E-2</v>
      </c>
      <c r="F933" s="47">
        <v>3.2899999999999999E-2</v>
      </c>
      <c r="G933" s="47">
        <v>3.78E-2</v>
      </c>
      <c r="H933" s="48">
        <v>4.0399999999999998E-2</v>
      </c>
    </row>
    <row r="934" spans="2:8">
      <c r="B934" s="46" t="s">
        <v>523</v>
      </c>
      <c r="C934" s="34">
        <v>1311100</v>
      </c>
      <c r="D934" s="35" t="s">
        <v>963</v>
      </c>
      <c r="E934" s="47">
        <v>2.0799999999999999E-2</v>
      </c>
      <c r="F934" s="47">
        <v>3.2899999999999999E-2</v>
      </c>
      <c r="G934" s="47">
        <v>3.78E-2</v>
      </c>
      <c r="H934" s="48">
        <v>4.0399999999999998E-2</v>
      </c>
    </row>
    <row r="935" spans="2:8">
      <c r="B935" s="46" t="s">
        <v>523</v>
      </c>
      <c r="C935" s="34">
        <v>1312000</v>
      </c>
      <c r="D935" s="35" t="s">
        <v>964</v>
      </c>
      <c r="E935" s="47">
        <v>2.0799999999999999E-2</v>
      </c>
      <c r="F935" s="47">
        <v>3.2899999999999999E-2</v>
      </c>
      <c r="G935" s="47">
        <v>3.78E-2</v>
      </c>
      <c r="H935" s="48">
        <v>4.0399999999999998E-2</v>
      </c>
    </row>
    <row r="936" spans="2:8">
      <c r="B936" s="46" t="s">
        <v>523</v>
      </c>
      <c r="C936" s="34">
        <v>1313800</v>
      </c>
      <c r="D936" s="35" t="s">
        <v>965</v>
      </c>
      <c r="E936" s="47">
        <v>2.0799999999999999E-2</v>
      </c>
      <c r="F936" s="47">
        <v>3.2899999999999999E-2</v>
      </c>
      <c r="G936" s="47">
        <v>3.78E-2</v>
      </c>
      <c r="H936" s="48">
        <v>4.0399999999999998E-2</v>
      </c>
    </row>
    <row r="937" spans="2:8">
      <c r="B937" s="46" t="s">
        <v>523</v>
      </c>
      <c r="C937" s="34">
        <v>1314600</v>
      </c>
      <c r="D937" s="35" t="s">
        <v>966</v>
      </c>
      <c r="E937" s="47">
        <v>2.0799999999999999E-2</v>
      </c>
      <c r="F937" s="47">
        <v>3.2899999999999999E-2</v>
      </c>
      <c r="G937" s="47">
        <v>3.78E-2</v>
      </c>
      <c r="H937" s="48">
        <v>4.0399999999999998E-2</v>
      </c>
    </row>
    <row r="938" spans="2:8">
      <c r="B938" s="46" t="s">
        <v>523</v>
      </c>
      <c r="C938" s="34">
        <v>1321900</v>
      </c>
      <c r="D938" s="35" t="s">
        <v>967</v>
      </c>
      <c r="E938" s="47">
        <v>2.0799999999999999E-2</v>
      </c>
      <c r="F938" s="47">
        <v>3.2899999999999999E-2</v>
      </c>
      <c r="G938" s="47">
        <v>3.78E-2</v>
      </c>
      <c r="H938" s="48">
        <v>4.0399999999999998E-2</v>
      </c>
    </row>
    <row r="939" spans="2:8">
      <c r="B939" s="46" t="s">
        <v>523</v>
      </c>
      <c r="C939" s="34">
        <v>1322700</v>
      </c>
      <c r="D939" s="35" t="s">
        <v>968</v>
      </c>
      <c r="E939" s="47">
        <v>2.0799999999999999E-2</v>
      </c>
      <c r="F939" s="47">
        <v>3.2899999999999999E-2</v>
      </c>
      <c r="G939" s="47">
        <v>3.78E-2</v>
      </c>
      <c r="H939" s="48">
        <v>4.0399999999999998E-2</v>
      </c>
    </row>
    <row r="940" spans="2:8">
      <c r="B940" s="46" t="s">
        <v>523</v>
      </c>
      <c r="C940" s="34">
        <v>1323500</v>
      </c>
      <c r="D940" s="35" t="s">
        <v>969</v>
      </c>
      <c r="E940" s="47">
        <v>2.0799999999999999E-2</v>
      </c>
      <c r="F940" s="47">
        <v>3.2899999999999999E-2</v>
      </c>
      <c r="G940" s="47">
        <v>3.78E-2</v>
      </c>
      <c r="H940" s="48">
        <v>4.0399999999999998E-2</v>
      </c>
    </row>
    <row r="941" spans="2:8">
      <c r="B941" s="46" t="s">
        <v>523</v>
      </c>
      <c r="C941" s="34">
        <v>1330800</v>
      </c>
      <c r="D941" s="35" t="s">
        <v>970</v>
      </c>
      <c r="E941" s="47">
        <v>2.0799999999999999E-2</v>
      </c>
      <c r="F941" s="47">
        <v>3.2899999999999999E-2</v>
      </c>
      <c r="G941" s="47">
        <v>3.78E-2</v>
      </c>
      <c r="H941" s="48">
        <v>4.0399999999999998E-2</v>
      </c>
    </row>
    <row r="942" spans="2:8">
      <c r="B942" s="46" t="s">
        <v>523</v>
      </c>
      <c r="C942" s="34">
        <v>1340501</v>
      </c>
      <c r="D942" s="35" t="s">
        <v>971</v>
      </c>
      <c r="E942" s="47">
        <v>2.0799999999999999E-2</v>
      </c>
      <c r="F942" s="47">
        <v>3.2899999999999999E-2</v>
      </c>
      <c r="G942" s="47">
        <v>3.78E-2</v>
      </c>
      <c r="H942" s="48">
        <v>4.0399999999999998E-2</v>
      </c>
    </row>
    <row r="943" spans="2:8">
      <c r="B943" s="46" t="s">
        <v>523</v>
      </c>
      <c r="C943" s="34">
        <v>1340502</v>
      </c>
      <c r="D943" s="35" t="s">
        <v>972</v>
      </c>
      <c r="E943" s="47">
        <v>2.0799999999999999E-2</v>
      </c>
      <c r="F943" s="47">
        <v>3.2899999999999999E-2</v>
      </c>
      <c r="G943" s="47">
        <v>3.78E-2</v>
      </c>
      <c r="H943" s="48">
        <v>4.0399999999999998E-2</v>
      </c>
    </row>
    <row r="944" spans="2:8">
      <c r="B944" s="46" t="s">
        <v>523</v>
      </c>
      <c r="C944" s="34">
        <v>1340599</v>
      </c>
      <c r="D944" s="35" t="s">
        <v>973</v>
      </c>
      <c r="E944" s="47">
        <v>2.0799999999999999E-2</v>
      </c>
      <c r="F944" s="47">
        <v>3.2899999999999999E-2</v>
      </c>
      <c r="G944" s="47">
        <v>3.78E-2</v>
      </c>
      <c r="H944" s="48">
        <v>4.0399999999999998E-2</v>
      </c>
    </row>
    <row r="945" spans="2:8">
      <c r="B945" s="46" t="s">
        <v>523</v>
      </c>
      <c r="C945" s="34">
        <v>1351100</v>
      </c>
      <c r="D945" s="35" t="s">
        <v>974</v>
      </c>
      <c r="E945" s="47">
        <v>2.0799999999999999E-2</v>
      </c>
      <c r="F945" s="47">
        <v>3.2899999999999999E-2</v>
      </c>
      <c r="G945" s="47">
        <v>3.78E-2</v>
      </c>
      <c r="H945" s="48">
        <v>4.0399999999999998E-2</v>
      </c>
    </row>
    <row r="946" spans="2:8">
      <c r="B946" s="46" t="s">
        <v>523</v>
      </c>
      <c r="C946" s="34">
        <v>1352900</v>
      </c>
      <c r="D946" s="35" t="s">
        <v>975</v>
      </c>
      <c r="E946" s="47">
        <v>2.0799999999999999E-2</v>
      </c>
      <c r="F946" s="47">
        <v>3.2899999999999999E-2</v>
      </c>
      <c r="G946" s="47">
        <v>3.78E-2</v>
      </c>
      <c r="H946" s="48">
        <v>4.0399999999999998E-2</v>
      </c>
    </row>
    <row r="947" spans="2:8">
      <c r="B947" s="46" t="s">
        <v>523</v>
      </c>
      <c r="C947" s="34">
        <v>1353700</v>
      </c>
      <c r="D947" s="35" t="s">
        <v>976</v>
      </c>
      <c r="E947" s="47">
        <v>2.0799999999999999E-2</v>
      </c>
      <c r="F947" s="47">
        <v>3.2899999999999999E-2</v>
      </c>
      <c r="G947" s="47">
        <v>3.78E-2</v>
      </c>
      <c r="H947" s="48">
        <v>4.0399999999999998E-2</v>
      </c>
    </row>
    <row r="948" spans="2:8">
      <c r="B948" s="46" t="s">
        <v>523</v>
      </c>
      <c r="C948" s="34">
        <v>1354500</v>
      </c>
      <c r="D948" s="35" t="s">
        <v>977</v>
      </c>
      <c r="E948" s="47">
        <v>2.0799999999999999E-2</v>
      </c>
      <c r="F948" s="47">
        <v>3.2899999999999999E-2</v>
      </c>
      <c r="G948" s="47">
        <v>3.78E-2</v>
      </c>
      <c r="H948" s="48">
        <v>4.0399999999999998E-2</v>
      </c>
    </row>
    <row r="949" spans="2:8">
      <c r="B949" s="46" t="s">
        <v>523</v>
      </c>
      <c r="C949" s="34">
        <v>1359600</v>
      </c>
      <c r="D949" s="35" t="s">
        <v>978</v>
      </c>
      <c r="E949" s="47">
        <v>2.0799999999999999E-2</v>
      </c>
      <c r="F949" s="47">
        <v>3.2899999999999999E-2</v>
      </c>
      <c r="G949" s="47">
        <v>3.78E-2</v>
      </c>
      <c r="H949" s="48">
        <v>4.0399999999999998E-2</v>
      </c>
    </row>
    <row r="950" spans="2:8">
      <c r="B950" s="46" t="s">
        <v>523</v>
      </c>
      <c r="C950" s="34">
        <v>1411801</v>
      </c>
      <c r="D950" s="35" t="s">
        <v>979</v>
      </c>
      <c r="E950" s="47">
        <v>2.0799999999999999E-2</v>
      </c>
      <c r="F950" s="47">
        <v>3.2899999999999999E-2</v>
      </c>
      <c r="G950" s="47">
        <v>3.78E-2</v>
      </c>
      <c r="H950" s="48">
        <v>4.0399999999999998E-2</v>
      </c>
    </row>
    <row r="951" spans="2:8">
      <c r="B951" s="46" t="s">
        <v>523</v>
      </c>
      <c r="C951" s="34">
        <v>1411802</v>
      </c>
      <c r="D951" s="35" t="s">
        <v>980</v>
      </c>
      <c r="E951" s="47">
        <v>2.0799999999999999E-2</v>
      </c>
      <c r="F951" s="47">
        <v>3.2899999999999999E-2</v>
      </c>
      <c r="G951" s="47">
        <v>3.78E-2</v>
      </c>
      <c r="H951" s="48">
        <v>4.0399999999999998E-2</v>
      </c>
    </row>
    <row r="952" spans="2:8" ht="25">
      <c r="B952" s="46" t="s">
        <v>523</v>
      </c>
      <c r="C952" s="34">
        <v>1412601</v>
      </c>
      <c r="D952" s="35" t="s">
        <v>981</v>
      </c>
      <c r="E952" s="47">
        <v>2.0799999999999999E-2</v>
      </c>
      <c r="F952" s="47">
        <v>3.2899999999999999E-2</v>
      </c>
      <c r="G952" s="47">
        <v>3.78E-2</v>
      </c>
      <c r="H952" s="48">
        <v>4.0399999999999998E-2</v>
      </c>
    </row>
    <row r="953" spans="2:8">
      <c r="B953" s="46" t="s">
        <v>523</v>
      </c>
      <c r="C953" s="34">
        <v>1412602</v>
      </c>
      <c r="D953" s="35" t="s">
        <v>982</v>
      </c>
      <c r="E953" s="47">
        <v>2.0799999999999999E-2</v>
      </c>
      <c r="F953" s="47">
        <v>3.2899999999999999E-2</v>
      </c>
      <c r="G953" s="47">
        <v>3.78E-2</v>
      </c>
      <c r="H953" s="48">
        <v>4.0399999999999998E-2</v>
      </c>
    </row>
    <row r="954" spans="2:8">
      <c r="B954" s="46" t="s">
        <v>523</v>
      </c>
      <c r="C954" s="34">
        <v>1412603</v>
      </c>
      <c r="D954" s="35" t="s">
        <v>983</v>
      </c>
      <c r="E954" s="47">
        <v>2.0799999999999999E-2</v>
      </c>
      <c r="F954" s="47">
        <v>3.2899999999999999E-2</v>
      </c>
      <c r="G954" s="47">
        <v>3.78E-2</v>
      </c>
      <c r="H954" s="48">
        <v>4.0399999999999998E-2</v>
      </c>
    </row>
    <row r="955" spans="2:8">
      <c r="B955" s="46" t="s">
        <v>523</v>
      </c>
      <c r="C955" s="34">
        <v>1413401</v>
      </c>
      <c r="D955" s="35" t="s">
        <v>984</v>
      </c>
      <c r="E955" s="47">
        <v>2.0799999999999999E-2</v>
      </c>
      <c r="F955" s="47">
        <v>3.2899999999999999E-2</v>
      </c>
      <c r="G955" s="47">
        <v>3.78E-2</v>
      </c>
      <c r="H955" s="48">
        <v>4.0399999999999998E-2</v>
      </c>
    </row>
    <row r="956" spans="2:8">
      <c r="B956" s="46" t="s">
        <v>523</v>
      </c>
      <c r="C956" s="34">
        <v>1413402</v>
      </c>
      <c r="D956" s="35" t="s">
        <v>985</v>
      </c>
      <c r="E956" s="47">
        <v>2.0799999999999999E-2</v>
      </c>
      <c r="F956" s="47">
        <v>3.2899999999999999E-2</v>
      </c>
      <c r="G956" s="47">
        <v>3.78E-2</v>
      </c>
      <c r="H956" s="48">
        <v>4.0399999999999998E-2</v>
      </c>
    </row>
    <row r="957" spans="2:8">
      <c r="B957" s="46" t="s">
        <v>523</v>
      </c>
      <c r="C957" s="34">
        <v>1413403</v>
      </c>
      <c r="D957" s="35" t="s">
        <v>986</v>
      </c>
      <c r="E957" s="47">
        <v>2.0799999999999999E-2</v>
      </c>
      <c r="F957" s="47">
        <v>3.2899999999999999E-2</v>
      </c>
      <c r="G957" s="47">
        <v>3.78E-2</v>
      </c>
      <c r="H957" s="48">
        <v>4.0399999999999998E-2</v>
      </c>
    </row>
    <row r="958" spans="2:8">
      <c r="B958" s="46" t="s">
        <v>523</v>
      </c>
      <c r="C958" s="34">
        <v>1414200</v>
      </c>
      <c r="D958" s="35" t="s">
        <v>987</v>
      </c>
      <c r="E958" s="47">
        <v>2.0799999999999999E-2</v>
      </c>
      <c r="F958" s="47">
        <v>3.2899999999999999E-2</v>
      </c>
      <c r="G958" s="47">
        <v>3.78E-2</v>
      </c>
      <c r="H958" s="48">
        <v>4.0399999999999998E-2</v>
      </c>
    </row>
    <row r="959" spans="2:8">
      <c r="B959" s="46" t="s">
        <v>523</v>
      </c>
      <c r="C959" s="34">
        <v>1421500</v>
      </c>
      <c r="D959" s="35" t="s">
        <v>988</v>
      </c>
      <c r="E959" s="47">
        <v>2.0799999999999999E-2</v>
      </c>
      <c r="F959" s="47">
        <v>3.2899999999999999E-2</v>
      </c>
      <c r="G959" s="47">
        <v>3.78E-2</v>
      </c>
      <c r="H959" s="48">
        <v>4.0399999999999998E-2</v>
      </c>
    </row>
    <row r="960" spans="2:8">
      <c r="B960" s="46" t="s">
        <v>523</v>
      </c>
      <c r="C960" s="34">
        <v>1422300</v>
      </c>
      <c r="D960" s="35" t="s">
        <v>989</v>
      </c>
      <c r="E960" s="47">
        <v>2.0799999999999999E-2</v>
      </c>
      <c r="F960" s="47">
        <v>3.2899999999999999E-2</v>
      </c>
      <c r="G960" s="47">
        <v>3.78E-2</v>
      </c>
      <c r="H960" s="48">
        <v>4.0399999999999998E-2</v>
      </c>
    </row>
    <row r="961" spans="2:8">
      <c r="B961" s="46" t="s">
        <v>523</v>
      </c>
      <c r="C961" s="34">
        <v>1510600</v>
      </c>
      <c r="D961" s="35" t="s">
        <v>990</v>
      </c>
      <c r="E961" s="47">
        <v>2.0799999999999999E-2</v>
      </c>
      <c r="F961" s="47">
        <v>3.2899999999999999E-2</v>
      </c>
      <c r="G961" s="47">
        <v>3.78E-2</v>
      </c>
      <c r="H961" s="48">
        <v>4.0399999999999998E-2</v>
      </c>
    </row>
    <row r="962" spans="2:8">
      <c r="B962" s="46" t="s">
        <v>523</v>
      </c>
      <c r="C962" s="34">
        <v>1521100</v>
      </c>
      <c r="D962" s="35" t="s">
        <v>991</v>
      </c>
      <c r="E962" s="47">
        <v>2.0799999999999999E-2</v>
      </c>
      <c r="F962" s="47">
        <v>3.2899999999999999E-2</v>
      </c>
      <c r="G962" s="47">
        <v>3.78E-2</v>
      </c>
      <c r="H962" s="48">
        <v>4.0399999999999998E-2</v>
      </c>
    </row>
    <row r="963" spans="2:8">
      <c r="B963" s="46" t="s">
        <v>523</v>
      </c>
      <c r="C963" s="34">
        <v>1529700</v>
      </c>
      <c r="D963" s="35" t="s">
        <v>992</v>
      </c>
      <c r="E963" s="47">
        <v>2.0799999999999999E-2</v>
      </c>
      <c r="F963" s="47">
        <v>3.2899999999999999E-2</v>
      </c>
      <c r="G963" s="47">
        <v>3.78E-2</v>
      </c>
      <c r="H963" s="48">
        <v>4.0399999999999998E-2</v>
      </c>
    </row>
    <row r="964" spans="2:8">
      <c r="B964" s="46" t="s">
        <v>523</v>
      </c>
      <c r="C964" s="34">
        <v>1531901</v>
      </c>
      <c r="D964" s="35" t="s">
        <v>993</v>
      </c>
      <c r="E964" s="47">
        <v>2.0799999999999999E-2</v>
      </c>
      <c r="F964" s="47">
        <v>3.2899999999999999E-2</v>
      </c>
      <c r="G964" s="47">
        <v>3.78E-2</v>
      </c>
      <c r="H964" s="48">
        <v>4.0399999999999998E-2</v>
      </c>
    </row>
    <row r="965" spans="2:8">
      <c r="B965" s="46" t="s">
        <v>523</v>
      </c>
      <c r="C965" s="34">
        <v>1531902</v>
      </c>
      <c r="D965" s="35" t="s">
        <v>994</v>
      </c>
      <c r="E965" s="47">
        <v>2.0799999999999999E-2</v>
      </c>
      <c r="F965" s="47">
        <v>3.2899999999999999E-2</v>
      </c>
      <c r="G965" s="47">
        <v>3.78E-2</v>
      </c>
      <c r="H965" s="48">
        <v>4.0399999999999998E-2</v>
      </c>
    </row>
    <row r="966" spans="2:8">
      <c r="B966" s="46" t="s">
        <v>523</v>
      </c>
      <c r="C966" s="34">
        <v>1532700</v>
      </c>
      <c r="D966" s="35" t="s">
        <v>995</v>
      </c>
      <c r="E966" s="47">
        <v>2.0799999999999999E-2</v>
      </c>
      <c r="F966" s="47">
        <v>3.2899999999999999E-2</v>
      </c>
      <c r="G966" s="47">
        <v>3.78E-2</v>
      </c>
      <c r="H966" s="48">
        <v>4.0399999999999998E-2</v>
      </c>
    </row>
    <row r="967" spans="2:8">
      <c r="B967" s="46" t="s">
        <v>523</v>
      </c>
      <c r="C967" s="34">
        <v>1533500</v>
      </c>
      <c r="D967" s="35" t="s">
        <v>996</v>
      </c>
      <c r="E967" s="47">
        <v>2.0799999999999999E-2</v>
      </c>
      <c r="F967" s="47">
        <v>3.2899999999999999E-2</v>
      </c>
      <c r="G967" s="47">
        <v>3.78E-2</v>
      </c>
      <c r="H967" s="48">
        <v>4.0399999999999998E-2</v>
      </c>
    </row>
    <row r="968" spans="2:8">
      <c r="B968" s="46" t="s">
        <v>523</v>
      </c>
      <c r="C968" s="34">
        <v>1539400</v>
      </c>
      <c r="D968" s="35" t="s">
        <v>997</v>
      </c>
      <c r="E968" s="47">
        <v>2.0799999999999999E-2</v>
      </c>
      <c r="F968" s="47">
        <v>3.2899999999999999E-2</v>
      </c>
      <c r="G968" s="47">
        <v>3.78E-2</v>
      </c>
      <c r="H968" s="48">
        <v>4.0399999999999998E-2</v>
      </c>
    </row>
    <row r="969" spans="2:8">
      <c r="B969" s="46" t="s">
        <v>523</v>
      </c>
      <c r="C969" s="34">
        <v>1540800</v>
      </c>
      <c r="D969" s="35" t="s">
        <v>998</v>
      </c>
      <c r="E969" s="47">
        <v>2.0799999999999999E-2</v>
      </c>
      <c r="F969" s="47">
        <v>3.2899999999999999E-2</v>
      </c>
      <c r="G969" s="47">
        <v>3.78E-2</v>
      </c>
      <c r="H969" s="48">
        <v>4.0399999999999998E-2</v>
      </c>
    </row>
    <row r="970" spans="2:8">
      <c r="B970" s="46" t="s">
        <v>523</v>
      </c>
      <c r="C970" s="34">
        <v>1610201</v>
      </c>
      <c r="D970" s="35" t="s">
        <v>999</v>
      </c>
      <c r="E970" s="47">
        <v>2.0799999999999999E-2</v>
      </c>
      <c r="F970" s="47">
        <v>3.2899999999999999E-2</v>
      </c>
      <c r="G970" s="47">
        <v>3.78E-2</v>
      </c>
      <c r="H970" s="48">
        <v>4.0399999999999998E-2</v>
      </c>
    </row>
    <row r="971" spans="2:8">
      <c r="B971" s="46" t="s">
        <v>523</v>
      </c>
      <c r="C971" s="34">
        <v>1610202</v>
      </c>
      <c r="D971" s="35" t="s">
        <v>1000</v>
      </c>
      <c r="E971" s="47">
        <v>2.0799999999999999E-2</v>
      </c>
      <c r="F971" s="47">
        <v>3.2899999999999999E-2</v>
      </c>
      <c r="G971" s="47">
        <v>3.78E-2</v>
      </c>
      <c r="H971" s="48">
        <v>4.0399999999999998E-2</v>
      </c>
    </row>
    <row r="972" spans="2:8" ht="25">
      <c r="B972" s="46" t="s">
        <v>523</v>
      </c>
      <c r="C972" s="34">
        <v>1621800</v>
      </c>
      <c r="D972" s="35" t="s">
        <v>1001</v>
      </c>
      <c r="E972" s="47">
        <v>2.0799999999999999E-2</v>
      </c>
      <c r="F972" s="47">
        <v>3.2899999999999999E-2</v>
      </c>
      <c r="G972" s="47">
        <v>3.78E-2</v>
      </c>
      <c r="H972" s="48">
        <v>4.0399999999999998E-2</v>
      </c>
    </row>
    <row r="973" spans="2:8">
      <c r="B973" s="46" t="s">
        <v>523</v>
      </c>
      <c r="C973" s="34">
        <v>1622601</v>
      </c>
      <c r="D973" s="35" t="s">
        <v>1002</v>
      </c>
      <c r="E973" s="47">
        <v>2.0799999999999999E-2</v>
      </c>
      <c r="F973" s="47">
        <v>3.2899999999999999E-2</v>
      </c>
      <c r="G973" s="47">
        <v>3.78E-2</v>
      </c>
      <c r="H973" s="48">
        <v>4.0399999999999998E-2</v>
      </c>
    </row>
    <row r="974" spans="2:8" ht="25">
      <c r="B974" s="46" t="s">
        <v>523</v>
      </c>
      <c r="C974" s="34">
        <v>1622602</v>
      </c>
      <c r="D974" s="35" t="s">
        <v>1003</v>
      </c>
      <c r="E974" s="47">
        <v>2.0799999999999999E-2</v>
      </c>
      <c r="F974" s="47">
        <v>3.2899999999999999E-2</v>
      </c>
      <c r="G974" s="47">
        <v>3.78E-2</v>
      </c>
      <c r="H974" s="48">
        <v>4.0399999999999998E-2</v>
      </c>
    </row>
    <row r="975" spans="2:8">
      <c r="B975" s="46" t="s">
        <v>523</v>
      </c>
      <c r="C975" s="34">
        <v>1622699</v>
      </c>
      <c r="D975" s="35" t="s">
        <v>1004</v>
      </c>
      <c r="E975" s="47">
        <v>2.0799999999999999E-2</v>
      </c>
      <c r="F975" s="47">
        <v>3.2899999999999999E-2</v>
      </c>
      <c r="G975" s="47">
        <v>3.78E-2</v>
      </c>
      <c r="H975" s="48">
        <v>4.0399999999999998E-2</v>
      </c>
    </row>
    <row r="976" spans="2:8">
      <c r="B976" s="46" t="s">
        <v>523</v>
      </c>
      <c r="C976" s="34">
        <v>1623400</v>
      </c>
      <c r="D976" s="35" t="s">
        <v>1005</v>
      </c>
      <c r="E976" s="47">
        <v>2.0799999999999999E-2</v>
      </c>
      <c r="F976" s="47">
        <v>3.2899999999999999E-2</v>
      </c>
      <c r="G976" s="47">
        <v>3.78E-2</v>
      </c>
      <c r="H976" s="48">
        <v>4.0399999999999998E-2</v>
      </c>
    </row>
    <row r="977" spans="2:8">
      <c r="B977" s="46" t="s">
        <v>523</v>
      </c>
      <c r="C977" s="34">
        <v>1629301</v>
      </c>
      <c r="D977" s="35" t="s">
        <v>1006</v>
      </c>
      <c r="E977" s="47">
        <v>2.0799999999999999E-2</v>
      </c>
      <c r="F977" s="47">
        <v>3.2899999999999999E-2</v>
      </c>
      <c r="G977" s="47">
        <v>3.78E-2</v>
      </c>
      <c r="H977" s="48">
        <v>4.0399999999999998E-2</v>
      </c>
    </row>
    <row r="978" spans="2:8" ht="25">
      <c r="B978" s="46" t="s">
        <v>523</v>
      </c>
      <c r="C978" s="34">
        <v>1629302</v>
      </c>
      <c r="D978" s="35" t="s">
        <v>1007</v>
      </c>
      <c r="E978" s="47">
        <v>2.0799999999999999E-2</v>
      </c>
      <c r="F978" s="47">
        <v>3.2899999999999999E-2</v>
      </c>
      <c r="G978" s="47">
        <v>3.78E-2</v>
      </c>
      <c r="H978" s="48">
        <v>4.0399999999999998E-2</v>
      </c>
    </row>
    <row r="979" spans="2:8">
      <c r="B979" s="46" t="s">
        <v>523</v>
      </c>
      <c r="C979" s="34">
        <v>1710900</v>
      </c>
      <c r="D979" s="35" t="s">
        <v>1008</v>
      </c>
      <c r="E979" s="47">
        <v>2.0799999999999999E-2</v>
      </c>
      <c r="F979" s="47">
        <v>3.2899999999999999E-2</v>
      </c>
      <c r="G979" s="47">
        <v>3.78E-2</v>
      </c>
      <c r="H979" s="48">
        <v>4.0399999999999998E-2</v>
      </c>
    </row>
    <row r="980" spans="2:8">
      <c r="B980" s="46" t="s">
        <v>523</v>
      </c>
      <c r="C980" s="34">
        <v>1721400</v>
      </c>
      <c r="D980" s="35" t="s">
        <v>1009</v>
      </c>
      <c r="E980" s="47">
        <v>2.0799999999999999E-2</v>
      </c>
      <c r="F980" s="47">
        <v>3.2899999999999999E-2</v>
      </c>
      <c r="G980" s="47">
        <v>3.78E-2</v>
      </c>
      <c r="H980" s="48">
        <v>4.0399999999999998E-2</v>
      </c>
    </row>
    <row r="981" spans="2:8">
      <c r="B981" s="46" t="s">
        <v>523</v>
      </c>
      <c r="C981" s="34">
        <v>1722200</v>
      </c>
      <c r="D981" s="35" t="s">
        <v>1010</v>
      </c>
      <c r="E981" s="47">
        <v>2.0799999999999999E-2</v>
      </c>
      <c r="F981" s="47">
        <v>3.2899999999999999E-2</v>
      </c>
      <c r="G981" s="47">
        <v>3.78E-2</v>
      </c>
      <c r="H981" s="48">
        <v>4.0399999999999998E-2</v>
      </c>
    </row>
    <row r="982" spans="2:8">
      <c r="B982" s="46" t="s">
        <v>523</v>
      </c>
      <c r="C982" s="34">
        <v>1731100</v>
      </c>
      <c r="D982" s="35" t="s">
        <v>1011</v>
      </c>
      <c r="E982" s="47">
        <v>2.0799999999999999E-2</v>
      </c>
      <c r="F982" s="47">
        <v>3.2899999999999999E-2</v>
      </c>
      <c r="G982" s="47">
        <v>3.78E-2</v>
      </c>
      <c r="H982" s="48">
        <v>4.0399999999999998E-2</v>
      </c>
    </row>
    <row r="983" spans="2:8">
      <c r="B983" s="46" t="s">
        <v>523</v>
      </c>
      <c r="C983" s="34">
        <v>1732000</v>
      </c>
      <c r="D983" s="35" t="s">
        <v>1012</v>
      </c>
      <c r="E983" s="47">
        <v>2.0799999999999999E-2</v>
      </c>
      <c r="F983" s="47">
        <v>3.2899999999999999E-2</v>
      </c>
      <c r="G983" s="47">
        <v>3.78E-2</v>
      </c>
      <c r="H983" s="48">
        <v>4.0399999999999998E-2</v>
      </c>
    </row>
    <row r="984" spans="2:8">
      <c r="B984" s="46" t="s">
        <v>523</v>
      </c>
      <c r="C984" s="34">
        <v>1733800</v>
      </c>
      <c r="D984" s="35" t="s">
        <v>1013</v>
      </c>
      <c r="E984" s="47">
        <v>2.0799999999999999E-2</v>
      </c>
      <c r="F984" s="47">
        <v>3.2899999999999999E-2</v>
      </c>
      <c r="G984" s="47">
        <v>3.78E-2</v>
      </c>
      <c r="H984" s="48">
        <v>4.0399999999999998E-2</v>
      </c>
    </row>
    <row r="985" spans="2:8">
      <c r="B985" s="46" t="s">
        <v>523</v>
      </c>
      <c r="C985" s="34">
        <v>1741901</v>
      </c>
      <c r="D985" s="35" t="s">
        <v>1014</v>
      </c>
      <c r="E985" s="47">
        <v>2.0799999999999999E-2</v>
      </c>
      <c r="F985" s="47">
        <v>3.2899999999999999E-2</v>
      </c>
      <c r="G985" s="47">
        <v>3.78E-2</v>
      </c>
      <c r="H985" s="48">
        <v>4.0399999999999998E-2</v>
      </c>
    </row>
    <row r="986" spans="2:8" ht="25">
      <c r="B986" s="46" t="s">
        <v>523</v>
      </c>
      <c r="C986" s="34">
        <v>1741902</v>
      </c>
      <c r="D986" s="35" t="s">
        <v>1015</v>
      </c>
      <c r="E986" s="47">
        <v>2.0799999999999999E-2</v>
      </c>
      <c r="F986" s="47">
        <v>3.2899999999999999E-2</v>
      </c>
      <c r="G986" s="47">
        <v>3.78E-2</v>
      </c>
      <c r="H986" s="48">
        <v>4.0399999999999998E-2</v>
      </c>
    </row>
    <row r="987" spans="2:8">
      <c r="B987" s="46" t="s">
        <v>523</v>
      </c>
      <c r="C987" s="34">
        <v>1742701</v>
      </c>
      <c r="D987" s="35" t="s">
        <v>1016</v>
      </c>
      <c r="E987" s="47">
        <v>2.0799999999999999E-2</v>
      </c>
      <c r="F987" s="47">
        <v>3.2899999999999999E-2</v>
      </c>
      <c r="G987" s="47">
        <v>3.78E-2</v>
      </c>
      <c r="H987" s="48">
        <v>4.0399999999999998E-2</v>
      </c>
    </row>
    <row r="988" spans="2:8">
      <c r="B988" s="46" t="s">
        <v>523</v>
      </c>
      <c r="C988" s="34">
        <v>1742702</v>
      </c>
      <c r="D988" s="35" t="s">
        <v>1017</v>
      </c>
      <c r="E988" s="47">
        <v>2.0799999999999999E-2</v>
      </c>
      <c r="F988" s="47">
        <v>3.2899999999999999E-2</v>
      </c>
      <c r="G988" s="47">
        <v>3.78E-2</v>
      </c>
      <c r="H988" s="48">
        <v>4.0399999999999998E-2</v>
      </c>
    </row>
    <row r="989" spans="2:8" ht="25">
      <c r="B989" s="46" t="s">
        <v>523</v>
      </c>
      <c r="C989" s="34">
        <v>1742799</v>
      </c>
      <c r="D989" s="35" t="s">
        <v>1018</v>
      </c>
      <c r="E989" s="47">
        <v>2.0799999999999999E-2</v>
      </c>
      <c r="F989" s="47">
        <v>3.2899999999999999E-2</v>
      </c>
      <c r="G989" s="47">
        <v>3.78E-2</v>
      </c>
      <c r="H989" s="48">
        <v>4.0399999999999998E-2</v>
      </c>
    </row>
    <row r="990" spans="2:8" ht="25">
      <c r="B990" s="46" t="s">
        <v>523</v>
      </c>
      <c r="C990" s="34">
        <v>1749400</v>
      </c>
      <c r="D990" s="35" t="s">
        <v>1019</v>
      </c>
      <c r="E990" s="47">
        <v>2.0799999999999999E-2</v>
      </c>
      <c r="F990" s="47">
        <v>3.2899999999999999E-2</v>
      </c>
      <c r="G990" s="47">
        <v>3.78E-2</v>
      </c>
      <c r="H990" s="48">
        <v>4.0399999999999998E-2</v>
      </c>
    </row>
    <row r="991" spans="2:8">
      <c r="B991" s="46" t="s">
        <v>523</v>
      </c>
      <c r="C991" s="34">
        <v>1811301</v>
      </c>
      <c r="D991" s="35" t="s">
        <v>1020</v>
      </c>
      <c r="E991" s="47">
        <v>2.0799999999999999E-2</v>
      </c>
      <c r="F991" s="47">
        <v>3.2899999999999999E-2</v>
      </c>
      <c r="G991" s="47">
        <v>3.78E-2</v>
      </c>
      <c r="H991" s="48">
        <v>4.0399999999999998E-2</v>
      </c>
    </row>
    <row r="992" spans="2:8">
      <c r="B992" s="46" t="s">
        <v>523</v>
      </c>
      <c r="C992" s="34">
        <v>1811302</v>
      </c>
      <c r="D992" s="35" t="s">
        <v>1021</v>
      </c>
      <c r="E992" s="47">
        <v>2.0799999999999999E-2</v>
      </c>
      <c r="F992" s="47">
        <v>3.2899999999999999E-2</v>
      </c>
      <c r="G992" s="47">
        <v>3.78E-2</v>
      </c>
      <c r="H992" s="48">
        <v>4.0399999999999998E-2</v>
      </c>
    </row>
    <row r="993" spans="2:8">
      <c r="B993" s="46" t="s">
        <v>523</v>
      </c>
      <c r="C993" s="34">
        <v>1812100</v>
      </c>
      <c r="D993" s="35" t="s">
        <v>1022</v>
      </c>
      <c r="E993" s="47">
        <v>2.0799999999999999E-2</v>
      </c>
      <c r="F993" s="47">
        <v>3.2899999999999999E-2</v>
      </c>
      <c r="G993" s="47">
        <v>3.78E-2</v>
      </c>
      <c r="H993" s="48">
        <v>4.0399999999999998E-2</v>
      </c>
    </row>
    <row r="994" spans="2:8">
      <c r="B994" s="46" t="s">
        <v>523</v>
      </c>
      <c r="C994" s="34">
        <v>1813001</v>
      </c>
      <c r="D994" s="35" t="s">
        <v>1023</v>
      </c>
      <c r="E994" s="47">
        <v>2.0799999999999999E-2</v>
      </c>
      <c r="F994" s="47">
        <v>3.2899999999999999E-2</v>
      </c>
      <c r="G994" s="47">
        <v>3.78E-2</v>
      </c>
      <c r="H994" s="48">
        <v>4.0399999999999998E-2</v>
      </c>
    </row>
    <row r="995" spans="2:8">
      <c r="B995" s="46" t="s">
        <v>523</v>
      </c>
      <c r="C995" s="34">
        <v>1813099</v>
      </c>
      <c r="D995" s="35" t="s">
        <v>1024</v>
      </c>
      <c r="E995" s="47">
        <v>2.0799999999999999E-2</v>
      </c>
      <c r="F995" s="47">
        <v>3.2899999999999999E-2</v>
      </c>
      <c r="G995" s="47">
        <v>3.78E-2</v>
      </c>
      <c r="H995" s="48">
        <v>4.0399999999999998E-2</v>
      </c>
    </row>
    <row r="996" spans="2:8">
      <c r="B996" s="46" t="s">
        <v>523</v>
      </c>
      <c r="C996" s="34">
        <v>1821100</v>
      </c>
      <c r="D996" s="35" t="s">
        <v>1025</v>
      </c>
      <c r="E996" s="47">
        <v>2.0799999999999999E-2</v>
      </c>
      <c r="F996" s="47">
        <v>3.2899999999999999E-2</v>
      </c>
      <c r="G996" s="47">
        <v>3.78E-2</v>
      </c>
      <c r="H996" s="48">
        <v>4.0399999999999998E-2</v>
      </c>
    </row>
    <row r="997" spans="2:8">
      <c r="B997" s="46" t="s">
        <v>523</v>
      </c>
      <c r="C997" s="34">
        <v>1822901</v>
      </c>
      <c r="D997" s="35" t="s">
        <v>1026</v>
      </c>
      <c r="E997" s="47">
        <v>2.0799999999999999E-2</v>
      </c>
      <c r="F997" s="47">
        <v>3.2899999999999999E-2</v>
      </c>
      <c r="G997" s="47">
        <v>3.78E-2</v>
      </c>
      <c r="H997" s="48">
        <v>4.0399999999999998E-2</v>
      </c>
    </row>
    <row r="998" spans="2:8">
      <c r="B998" s="46" t="s">
        <v>523</v>
      </c>
      <c r="C998" s="34">
        <v>1822999</v>
      </c>
      <c r="D998" s="35" t="s">
        <v>1027</v>
      </c>
      <c r="E998" s="47">
        <v>2.0799999999999999E-2</v>
      </c>
      <c r="F998" s="47">
        <v>3.2899999999999999E-2</v>
      </c>
      <c r="G998" s="47">
        <v>3.78E-2</v>
      </c>
      <c r="H998" s="48">
        <v>4.0399999999999998E-2</v>
      </c>
    </row>
    <row r="999" spans="2:8">
      <c r="B999" s="46" t="s">
        <v>523</v>
      </c>
      <c r="C999" s="34">
        <v>1830001</v>
      </c>
      <c r="D999" s="35" t="s">
        <v>1028</v>
      </c>
      <c r="E999" s="47">
        <v>2.0799999999999999E-2</v>
      </c>
      <c r="F999" s="47">
        <v>3.2899999999999999E-2</v>
      </c>
      <c r="G999" s="47">
        <v>3.78E-2</v>
      </c>
      <c r="H999" s="48">
        <v>4.0399999999999998E-2</v>
      </c>
    </row>
    <row r="1000" spans="2:8">
      <c r="B1000" s="46" t="s">
        <v>523</v>
      </c>
      <c r="C1000" s="34">
        <v>1830002</v>
      </c>
      <c r="D1000" s="35" t="s">
        <v>1029</v>
      </c>
      <c r="E1000" s="47">
        <v>2.0799999999999999E-2</v>
      </c>
      <c r="F1000" s="47">
        <v>3.2899999999999999E-2</v>
      </c>
      <c r="G1000" s="47">
        <v>3.78E-2</v>
      </c>
      <c r="H1000" s="48">
        <v>4.0399999999999998E-2</v>
      </c>
    </row>
    <row r="1001" spans="2:8">
      <c r="B1001" s="46" t="s">
        <v>523</v>
      </c>
      <c r="C1001" s="34">
        <v>1910100</v>
      </c>
      <c r="D1001" s="35" t="s">
        <v>1030</v>
      </c>
      <c r="E1001" s="47">
        <v>2.0799999999999999E-2</v>
      </c>
      <c r="F1001" s="47">
        <v>3.2899999999999999E-2</v>
      </c>
      <c r="G1001" s="47">
        <v>3.78E-2</v>
      </c>
      <c r="H1001" s="48">
        <v>4.0399999999999998E-2</v>
      </c>
    </row>
    <row r="1002" spans="2:8">
      <c r="B1002" s="46" t="s">
        <v>523</v>
      </c>
      <c r="C1002" s="34">
        <v>1921700</v>
      </c>
      <c r="D1002" s="35" t="s">
        <v>1031</v>
      </c>
      <c r="E1002" s="47">
        <v>2.0799999999999999E-2</v>
      </c>
      <c r="F1002" s="47">
        <v>3.2899999999999999E-2</v>
      </c>
      <c r="G1002" s="47">
        <v>3.78E-2</v>
      </c>
      <c r="H1002" s="48">
        <v>4.0399999999999998E-2</v>
      </c>
    </row>
    <row r="1003" spans="2:8">
      <c r="B1003" s="46" t="s">
        <v>523</v>
      </c>
      <c r="C1003" s="34">
        <v>1922501</v>
      </c>
      <c r="D1003" s="35" t="s">
        <v>1032</v>
      </c>
      <c r="E1003" s="47">
        <v>2.0799999999999999E-2</v>
      </c>
      <c r="F1003" s="47">
        <v>3.2899999999999999E-2</v>
      </c>
      <c r="G1003" s="47">
        <v>3.78E-2</v>
      </c>
      <c r="H1003" s="48">
        <v>4.0399999999999998E-2</v>
      </c>
    </row>
    <row r="1004" spans="2:8">
      <c r="B1004" s="46" t="s">
        <v>523</v>
      </c>
      <c r="C1004" s="34">
        <v>1922502</v>
      </c>
      <c r="D1004" s="35" t="s">
        <v>1033</v>
      </c>
      <c r="E1004" s="47">
        <v>2.0799999999999999E-2</v>
      </c>
      <c r="F1004" s="47">
        <v>3.2899999999999999E-2</v>
      </c>
      <c r="G1004" s="47">
        <v>3.78E-2</v>
      </c>
      <c r="H1004" s="48">
        <v>4.0399999999999998E-2</v>
      </c>
    </row>
    <row r="1005" spans="2:8">
      <c r="B1005" s="46" t="s">
        <v>523</v>
      </c>
      <c r="C1005" s="34">
        <v>1922599</v>
      </c>
      <c r="D1005" s="35" t="s">
        <v>1034</v>
      </c>
      <c r="E1005" s="47">
        <v>2.0799999999999999E-2</v>
      </c>
      <c r="F1005" s="47">
        <v>3.2899999999999999E-2</v>
      </c>
      <c r="G1005" s="47">
        <v>3.78E-2</v>
      </c>
      <c r="H1005" s="48">
        <v>4.0399999999999998E-2</v>
      </c>
    </row>
    <row r="1006" spans="2:8">
      <c r="B1006" s="46" t="s">
        <v>523</v>
      </c>
      <c r="C1006" s="34">
        <v>1931400</v>
      </c>
      <c r="D1006" s="35" t="s">
        <v>1035</v>
      </c>
      <c r="E1006" s="47">
        <v>2.0799999999999999E-2</v>
      </c>
      <c r="F1006" s="47">
        <v>3.2899999999999999E-2</v>
      </c>
      <c r="G1006" s="47">
        <v>3.78E-2</v>
      </c>
      <c r="H1006" s="48">
        <v>4.0399999999999998E-2</v>
      </c>
    </row>
    <row r="1007" spans="2:8">
      <c r="B1007" s="46" t="s">
        <v>523</v>
      </c>
      <c r="C1007" s="34">
        <v>1932200</v>
      </c>
      <c r="D1007" s="35" t="s">
        <v>1036</v>
      </c>
      <c r="E1007" s="47">
        <v>2.0799999999999999E-2</v>
      </c>
      <c r="F1007" s="47">
        <v>3.2899999999999999E-2</v>
      </c>
      <c r="G1007" s="47">
        <v>3.78E-2</v>
      </c>
      <c r="H1007" s="48">
        <v>4.0399999999999998E-2</v>
      </c>
    </row>
    <row r="1008" spans="2:8">
      <c r="B1008" s="46" t="s">
        <v>523</v>
      </c>
      <c r="C1008" s="34">
        <v>2011800</v>
      </c>
      <c r="D1008" s="35" t="s">
        <v>1037</v>
      </c>
      <c r="E1008" s="47">
        <v>2.0799999999999999E-2</v>
      </c>
      <c r="F1008" s="47">
        <v>3.2899999999999999E-2</v>
      </c>
      <c r="G1008" s="47">
        <v>3.78E-2</v>
      </c>
      <c r="H1008" s="48">
        <v>4.0399999999999998E-2</v>
      </c>
    </row>
    <row r="1009" spans="2:8">
      <c r="B1009" s="46" t="s">
        <v>523</v>
      </c>
      <c r="C1009" s="34">
        <v>2012600</v>
      </c>
      <c r="D1009" s="35" t="s">
        <v>1038</v>
      </c>
      <c r="E1009" s="47">
        <v>2.0799999999999999E-2</v>
      </c>
      <c r="F1009" s="47">
        <v>3.2899999999999999E-2</v>
      </c>
      <c r="G1009" s="47">
        <v>3.78E-2</v>
      </c>
      <c r="H1009" s="48">
        <v>4.0399999999999998E-2</v>
      </c>
    </row>
    <row r="1010" spans="2:8">
      <c r="B1010" s="46" t="s">
        <v>523</v>
      </c>
      <c r="C1010" s="34">
        <v>2013400</v>
      </c>
      <c r="D1010" s="35" t="s">
        <v>1039</v>
      </c>
      <c r="E1010" s="47">
        <v>2.0799999999999999E-2</v>
      </c>
      <c r="F1010" s="47">
        <v>3.2899999999999999E-2</v>
      </c>
      <c r="G1010" s="47">
        <v>3.78E-2</v>
      </c>
      <c r="H1010" s="48">
        <v>4.0399999999999998E-2</v>
      </c>
    </row>
    <row r="1011" spans="2:8">
      <c r="B1011" s="46" t="s">
        <v>523</v>
      </c>
      <c r="C1011" s="34">
        <v>2014200</v>
      </c>
      <c r="D1011" s="35" t="s">
        <v>1040</v>
      </c>
      <c r="E1011" s="47">
        <v>2.0799999999999999E-2</v>
      </c>
      <c r="F1011" s="47">
        <v>3.2899999999999999E-2</v>
      </c>
      <c r="G1011" s="47">
        <v>3.78E-2</v>
      </c>
      <c r="H1011" s="48">
        <v>4.0399999999999998E-2</v>
      </c>
    </row>
    <row r="1012" spans="2:8">
      <c r="B1012" s="46" t="s">
        <v>523</v>
      </c>
      <c r="C1012" s="34">
        <v>2019301</v>
      </c>
      <c r="D1012" s="35" t="s">
        <v>1041</v>
      </c>
      <c r="E1012" s="47">
        <v>2.0799999999999999E-2</v>
      </c>
      <c r="F1012" s="47">
        <v>3.2899999999999999E-2</v>
      </c>
      <c r="G1012" s="47">
        <v>3.78E-2</v>
      </c>
      <c r="H1012" s="48">
        <v>4.0399999999999998E-2</v>
      </c>
    </row>
    <row r="1013" spans="2:8">
      <c r="B1013" s="46" t="s">
        <v>523</v>
      </c>
      <c r="C1013" s="34">
        <v>2019399</v>
      </c>
      <c r="D1013" s="35" t="s">
        <v>1042</v>
      </c>
      <c r="E1013" s="47">
        <v>2.0799999999999999E-2</v>
      </c>
      <c r="F1013" s="47">
        <v>3.2899999999999999E-2</v>
      </c>
      <c r="G1013" s="47">
        <v>3.78E-2</v>
      </c>
      <c r="H1013" s="48">
        <v>4.0399999999999998E-2</v>
      </c>
    </row>
    <row r="1014" spans="2:8">
      <c r="B1014" s="46" t="s">
        <v>523</v>
      </c>
      <c r="C1014" s="34">
        <v>2021500</v>
      </c>
      <c r="D1014" s="35" t="s">
        <v>1043</v>
      </c>
      <c r="E1014" s="47">
        <v>2.0799999999999999E-2</v>
      </c>
      <c r="F1014" s="47">
        <v>3.2899999999999999E-2</v>
      </c>
      <c r="G1014" s="47">
        <v>3.78E-2</v>
      </c>
      <c r="H1014" s="48">
        <v>4.0399999999999998E-2</v>
      </c>
    </row>
    <row r="1015" spans="2:8">
      <c r="B1015" s="46" t="s">
        <v>523</v>
      </c>
      <c r="C1015" s="34">
        <v>2022300</v>
      </c>
      <c r="D1015" s="35" t="s">
        <v>1044</v>
      </c>
      <c r="E1015" s="47">
        <v>2.0799999999999999E-2</v>
      </c>
      <c r="F1015" s="47">
        <v>3.2899999999999999E-2</v>
      </c>
      <c r="G1015" s="47">
        <v>3.78E-2</v>
      </c>
      <c r="H1015" s="48">
        <v>4.0399999999999998E-2</v>
      </c>
    </row>
    <row r="1016" spans="2:8">
      <c r="B1016" s="46" t="s">
        <v>523</v>
      </c>
      <c r="C1016" s="34">
        <v>2029100</v>
      </c>
      <c r="D1016" s="35" t="s">
        <v>1045</v>
      </c>
      <c r="E1016" s="47">
        <v>2.0799999999999999E-2</v>
      </c>
      <c r="F1016" s="47">
        <v>3.2899999999999999E-2</v>
      </c>
      <c r="G1016" s="47">
        <v>3.78E-2</v>
      </c>
      <c r="H1016" s="48">
        <v>4.0399999999999998E-2</v>
      </c>
    </row>
    <row r="1017" spans="2:8">
      <c r="B1017" s="46" t="s">
        <v>523</v>
      </c>
      <c r="C1017" s="34">
        <v>2031200</v>
      </c>
      <c r="D1017" s="35" t="s">
        <v>1046</v>
      </c>
      <c r="E1017" s="47">
        <v>2.0799999999999999E-2</v>
      </c>
      <c r="F1017" s="47">
        <v>3.2899999999999999E-2</v>
      </c>
      <c r="G1017" s="47">
        <v>3.78E-2</v>
      </c>
      <c r="H1017" s="48">
        <v>4.0399999999999998E-2</v>
      </c>
    </row>
    <row r="1018" spans="2:8">
      <c r="B1018" s="46" t="s">
        <v>523</v>
      </c>
      <c r="C1018" s="34">
        <v>2032100</v>
      </c>
      <c r="D1018" s="35" t="s">
        <v>1047</v>
      </c>
      <c r="E1018" s="47">
        <v>2.0799999999999999E-2</v>
      </c>
      <c r="F1018" s="47">
        <v>3.2899999999999999E-2</v>
      </c>
      <c r="G1018" s="47">
        <v>3.78E-2</v>
      </c>
      <c r="H1018" s="48">
        <v>4.0399999999999998E-2</v>
      </c>
    </row>
    <row r="1019" spans="2:8">
      <c r="B1019" s="46" t="s">
        <v>523</v>
      </c>
      <c r="C1019" s="34">
        <v>2033900</v>
      </c>
      <c r="D1019" s="35" t="s">
        <v>1048</v>
      </c>
      <c r="E1019" s="47">
        <v>2.0799999999999999E-2</v>
      </c>
      <c r="F1019" s="47">
        <v>3.2899999999999999E-2</v>
      </c>
      <c r="G1019" s="47">
        <v>3.78E-2</v>
      </c>
      <c r="H1019" s="48">
        <v>4.0399999999999998E-2</v>
      </c>
    </row>
    <row r="1020" spans="2:8">
      <c r="B1020" s="46" t="s">
        <v>523</v>
      </c>
      <c r="C1020" s="34">
        <v>2040100</v>
      </c>
      <c r="D1020" s="35" t="s">
        <v>1049</v>
      </c>
      <c r="E1020" s="47">
        <v>2.0799999999999999E-2</v>
      </c>
      <c r="F1020" s="47">
        <v>3.2899999999999999E-2</v>
      </c>
      <c r="G1020" s="47">
        <v>3.78E-2</v>
      </c>
      <c r="H1020" s="48">
        <v>4.0399999999999998E-2</v>
      </c>
    </row>
    <row r="1021" spans="2:8">
      <c r="B1021" s="46" t="s">
        <v>523</v>
      </c>
      <c r="C1021" s="34">
        <v>2051700</v>
      </c>
      <c r="D1021" s="35" t="s">
        <v>1050</v>
      </c>
      <c r="E1021" s="47">
        <v>2.0799999999999999E-2</v>
      </c>
      <c r="F1021" s="47">
        <v>3.2899999999999999E-2</v>
      </c>
      <c r="G1021" s="47">
        <v>3.78E-2</v>
      </c>
      <c r="H1021" s="48">
        <v>4.0399999999999998E-2</v>
      </c>
    </row>
    <row r="1022" spans="2:8">
      <c r="B1022" s="46" t="s">
        <v>523</v>
      </c>
      <c r="C1022" s="34">
        <v>2052500</v>
      </c>
      <c r="D1022" s="35" t="s">
        <v>1051</v>
      </c>
      <c r="E1022" s="47">
        <v>2.0799999999999999E-2</v>
      </c>
      <c r="F1022" s="47">
        <v>3.2899999999999999E-2</v>
      </c>
      <c r="G1022" s="47">
        <v>3.78E-2</v>
      </c>
      <c r="H1022" s="48">
        <v>4.0399999999999998E-2</v>
      </c>
    </row>
    <row r="1023" spans="2:8">
      <c r="B1023" s="46" t="s">
        <v>523</v>
      </c>
      <c r="C1023" s="34">
        <v>2061400</v>
      </c>
      <c r="D1023" s="35" t="s">
        <v>1052</v>
      </c>
      <c r="E1023" s="47">
        <v>2.0799999999999999E-2</v>
      </c>
      <c r="F1023" s="47">
        <v>3.2899999999999999E-2</v>
      </c>
      <c r="G1023" s="47">
        <v>3.78E-2</v>
      </c>
      <c r="H1023" s="48">
        <v>4.0399999999999998E-2</v>
      </c>
    </row>
    <row r="1024" spans="2:8">
      <c r="B1024" s="46" t="s">
        <v>523</v>
      </c>
      <c r="C1024" s="34">
        <v>2062200</v>
      </c>
      <c r="D1024" s="35" t="s">
        <v>1053</v>
      </c>
      <c r="E1024" s="47">
        <v>2.0799999999999999E-2</v>
      </c>
      <c r="F1024" s="47">
        <v>3.2899999999999999E-2</v>
      </c>
      <c r="G1024" s="47">
        <v>3.78E-2</v>
      </c>
      <c r="H1024" s="48">
        <v>4.0399999999999998E-2</v>
      </c>
    </row>
    <row r="1025" spans="2:8">
      <c r="B1025" s="46" t="s">
        <v>523</v>
      </c>
      <c r="C1025" s="34">
        <v>2063100</v>
      </c>
      <c r="D1025" s="35" t="s">
        <v>1054</v>
      </c>
      <c r="E1025" s="47">
        <v>2.0799999999999999E-2</v>
      </c>
      <c r="F1025" s="47">
        <v>3.2899999999999999E-2</v>
      </c>
      <c r="G1025" s="47">
        <v>3.78E-2</v>
      </c>
      <c r="H1025" s="48">
        <v>4.0399999999999998E-2</v>
      </c>
    </row>
    <row r="1026" spans="2:8">
      <c r="B1026" s="46" t="s">
        <v>523</v>
      </c>
      <c r="C1026" s="34">
        <v>2071100</v>
      </c>
      <c r="D1026" s="35" t="s">
        <v>1055</v>
      </c>
      <c r="E1026" s="47">
        <v>2.0799999999999999E-2</v>
      </c>
      <c r="F1026" s="47">
        <v>3.2899999999999999E-2</v>
      </c>
      <c r="G1026" s="47">
        <v>3.78E-2</v>
      </c>
      <c r="H1026" s="48">
        <v>4.0399999999999998E-2</v>
      </c>
    </row>
    <row r="1027" spans="2:8">
      <c r="B1027" s="46" t="s">
        <v>523</v>
      </c>
      <c r="C1027" s="34">
        <v>2072000</v>
      </c>
      <c r="D1027" s="35" t="s">
        <v>1056</v>
      </c>
      <c r="E1027" s="47">
        <v>2.0799999999999999E-2</v>
      </c>
      <c r="F1027" s="47">
        <v>3.2899999999999999E-2</v>
      </c>
      <c r="G1027" s="47">
        <v>3.78E-2</v>
      </c>
      <c r="H1027" s="48">
        <v>4.0399999999999998E-2</v>
      </c>
    </row>
    <row r="1028" spans="2:8">
      <c r="B1028" s="46" t="s">
        <v>523</v>
      </c>
      <c r="C1028" s="34">
        <v>2073800</v>
      </c>
      <c r="D1028" s="35" t="s">
        <v>1057</v>
      </c>
      <c r="E1028" s="47">
        <v>2.0799999999999999E-2</v>
      </c>
      <c r="F1028" s="47">
        <v>3.2899999999999999E-2</v>
      </c>
      <c r="G1028" s="47">
        <v>3.78E-2</v>
      </c>
      <c r="H1028" s="48">
        <v>4.0399999999999998E-2</v>
      </c>
    </row>
    <row r="1029" spans="2:8">
      <c r="B1029" s="46" t="s">
        <v>523</v>
      </c>
      <c r="C1029" s="34">
        <v>2091600</v>
      </c>
      <c r="D1029" s="35" t="s">
        <v>1058</v>
      </c>
      <c r="E1029" s="47">
        <v>2.0799999999999999E-2</v>
      </c>
      <c r="F1029" s="47">
        <v>3.2899999999999999E-2</v>
      </c>
      <c r="G1029" s="47">
        <v>3.78E-2</v>
      </c>
      <c r="H1029" s="48">
        <v>4.0399999999999998E-2</v>
      </c>
    </row>
    <row r="1030" spans="2:8">
      <c r="B1030" s="46" t="s">
        <v>523</v>
      </c>
      <c r="C1030" s="34">
        <v>2092401</v>
      </c>
      <c r="D1030" s="35" t="s">
        <v>1059</v>
      </c>
      <c r="E1030" s="47">
        <v>2.0799999999999999E-2</v>
      </c>
      <c r="F1030" s="47">
        <v>3.2899999999999999E-2</v>
      </c>
      <c r="G1030" s="47">
        <v>3.78E-2</v>
      </c>
      <c r="H1030" s="48">
        <v>4.0399999999999998E-2</v>
      </c>
    </row>
    <row r="1031" spans="2:8">
      <c r="B1031" s="46" t="s">
        <v>523</v>
      </c>
      <c r="C1031" s="34">
        <v>2092402</v>
      </c>
      <c r="D1031" s="35" t="s">
        <v>1060</v>
      </c>
      <c r="E1031" s="47">
        <v>2.0799999999999999E-2</v>
      </c>
      <c r="F1031" s="47">
        <v>3.2899999999999999E-2</v>
      </c>
      <c r="G1031" s="47">
        <v>3.78E-2</v>
      </c>
      <c r="H1031" s="48">
        <v>4.0399999999999998E-2</v>
      </c>
    </row>
    <row r="1032" spans="2:8">
      <c r="B1032" s="46" t="s">
        <v>523</v>
      </c>
      <c r="C1032" s="34">
        <v>2092403</v>
      </c>
      <c r="D1032" s="35" t="s">
        <v>1061</v>
      </c>
      <c r="E1032" s="47">
        <v>2.0799999999999999E-2</v>
      </c>
      <c r="F1032" s="47">
        <v>3.2899999999999999E-2</v>
      </c>
      <c r="G1032" s="47">
        <v>3.78E-2</v>
      </c>
      <c r="H1032" s="48">
        <v>4.0399999999999998E-2</v>
      </c>
    </row>
    <row r="1033" spans="2:8">
      <c r="B1033" s="46" t="s">
        <v>523</v>
      </c>
      <c r="C1033" s="34">
        <v>2093200</v>
      </c>
      <c r="D1033" s="35" t="s">
        <v>1062</v>
      </c>
      <c r="E1033" s="47">
        <v>2.0799999999999999E-2</v>
      </c>
      <c r="F1033" s="47">
        <v>3.2899999999999999E-2</v>
      </c>
      <c r="G1033" s="47">
        <v>3.78E-2</v>
      </c>
      <c r="H1033" s="48">
        <v>4.0399999999999998E-2</v>
      </c>
    </row>
    <row r="1034" spans="2:8">
      <c r="B1034" s="46" t="s">
        <v>523</v>
      </c>
      <c r="C1034" s="34">
        <v>2094100</v>
      </c>
      <c r="D1034" s="35" t="s">
        <v>1063</v>
      </c>
      <c r="E1034" s="47">
        <v>2.0799999999999999E-2</v>
      </c>
      <c r="F1034" s="47">
        <v>3.2899999999999999E-2</v>
      </c>
      <c r="G1034" s="47">
        <v>3.78E-2</v>
      </c>
      <c r="H1034" s="48">
        <v>4.0399999999999998E-2</v>
      </c>
    </row>
    <row r="1035" spans="2:8" ht="25">
      <c r="B1035" s="46" t="s">
        <v>523</v>
      </c>
      <c r="C1035" s="34">
        <v>2099101</v>
      </c>
      <c r="D1035" s="35" t="s">
        <v>1064</v>
      </c>
      <c r="E1035" s="47">
        <v>2.0799999999999999E-2</v>
      </c>
      <c r="F1035" s="47">
        <v>3.2899999999999999E-2</v>
      </c>
      <c r="G1035" s="47">
        <v>3.78E-2</v>
      </c>
      <c r="H1035" s="48">
        <v>4.0399999999999998E-2</v>
      </c>
    </row>
    <row r="1036" spans="2:8">
      <c r="B1036" s="46" t="s">
        <v>523</v>
      </c>
      <c r="C1036" s="34">
        <v>2099199</v>
      </c>
      <c r="D1036" s="35" t="s">
        <v>1065</v>
      </c>
      <c r="E1036" s="47">
        <v>2.0799999999999999E-2</v>
      </c>
      <c r="F1036" s="47">
        <v>3.2899999999999999E-2</v>
      </c>
      <c r="G1036" s="47">
        <v>3.78E-2</v>
      </c>
      <c r="H1036" s="48">
        <v>4.0399999999999998E-2</v>
      </c>
    </row>
    <row r="1037" spans="2:8">
      <c r="B1037" s="46" t="s">
        <v>523</v>
      </c>
      <c r="C1037" s="34">
        <v>2110600</v>
      </c>
      <c r="D1037" s="35" t="s">
        <v>1066</v>
      </c>
      <c r="E1037" s="47">
        <v>2.0799999999999999E-2</v>
      </c>
      <c r="F1037" s="47">
        <v>3.2899999999999999E-2</v>
      </c>
      <c r="G1037" s="47">
        <v>3.78E-2</v>
      </c>
      <c r="H1037" s="48">
        <v>4.0399999999999998E-2</v>
      </c>
    </row>
    <row r="1038" spans="2:8">
      <c r="B1038" s="46" t="s">
        <v>523</v>
      </c>
      <c r="C1038" s="34">
        <v>2121101</v>
      </c>
      <c r="D1038" s="35" t="s">
        <v>1067</v>
      </c>
      <c r="E1038" s="47">
        <v>2.0799999999999999E-2</v>
      </c>
      <c r="F1038" s="47">
        <v>3.2899999999999999E-2</v>
      </c>
      <c r="G1038" s="47">
        <v>3.78E-2</v>
      </c>
      <c r="H1038" s="48">
        <v>4.0399999999999998E-2</v>
      </c>
    </row>
    <row r="1039" spans="2:8">
      <c r="B1039" s="46" t="s">
        <v>523</v>
      </c>
      <c r="C1039" s="34">
        <v>2121102</v>
      </c>
      <c r="D1039" s="35" t="s">
        <v>1068</v>
      </c>
      <c r="E1039" s="47">
        <v>2.0799999999999999E-2</v>
      </c>
      <c r="F1039" s="47">
        <v>3.2899999999999999E-2</v>
      </c>
      <c r="G1039" s="47">
        <v>3.78E-2</v>
      </c>
      <c r="H1039" s="48">
        <v>4.0399999999999998E-2</v>
      </c>
    </row>
    <row r="1040" spans="2:8">
      <c r="B1040" s="46" t="s">
        <v>523</v>
      </c>
      <c r="C1040" s="34">
        <v>2121103</v>
      </c>
      <c r="D1040" s="35" t="s">
        <v>1069</v>
      </c>
      <c r="E1040" s="47">
        <v>2.0799999999999999E-2</v>
      </c>
      <c r="F1040" s="47">
        <v>3.2899999999999999E-2</v>
      </c>
      <c r="G1040" s="47">
        <v>3.78E-2</v>
      </c>
      <c r="H1040" s="48">
        <v>4.0399999999999998E-2</v>
      </c>
    </row>
    <row r="1041" spans="2:8">
      <c r="B1041" s="46" t="s">
        <v>523</v>
      </c>
      <c r="C1041" s="34">
        <v>2122000</v>
      </c>
      <c r="D1041" s="35" t="s">
        <v>1070</v>
      </c>
      <c r="E1041" s="47">
        <v>2.0799999999999999E-2</v>
      </c>
      <c r="F1041" s="47">
        <v>3.2899999999999999E-2</v>
      </c>
      <c r="G1041" s="47">
        <v>3.78E-2</v>
      </c>
      <c r="H1041" s="48">
        <v>4.0399999999999998E-2</v>
      </c>
    </row>
    <row r="1042" spans="2:8">
      <c r="B1042" s="46" t="s">
        <v>523</v>
      </c>
      <c r="C1042" s="34">
        <v>2123800</v>
      </c>
      <c r="D1042" s="35" t="s">
        <v>1071</v>
      </c>
      <c r="E1042" s="47">
        <v>2.0799999999999999E-2</v>
      </c>
      <c r="F1042" s="47">
        <v>3.2899999999999999E-2</v>
      </c>
      <c r="G1042" s="47">
        <v>3.78E-2</v>
      </c>
      <c r="H1042" s="48">
        <v>4.0399999999999998E-2</v>
      </c>
    </row>
    <row r="1043" spans="2:8">
      <c r="B1043" s="46" t="s">
        <v>523</v>
      </c>
      <c r="C1043" s="34">
        <v>2211100</v>
      </c>
      <c r="D1043" s="35" t="s">
        <v>1072</v>
      </c>
      <c r="E1043" s="47">
        <v>2.0799999999999999E-2</v>
      </c>
      <c r="F1043" s="47">
        <v>3.2899999999999999E-2</v>
      </c>
      <c r="G1043" s="47">
        <v>3.78E-2</v>
      </c>
      <c r="H1043" s="48">
        <v>4.0399999999999998E-2</v>
      </c>
    </row>
    <row r="1044" spans="2:8">
      <c r="B1044" s="46" t="s">
        <v>523</v>
      </c>
      <c r="C1044" s="34">
        <v>2212900</v>
      </c>
      <c r="D1044" s="35" t="s">
        <v>1073</v>
      </c>
      <c r="E1044" s="47">
        <v>2.0799999999999999E-2</v>
      </c>
      <c r="F1044" s="47">
        <v>3.2899999999999999E-2</v>
      </c>
      <c r="G1044" s="47">
        <v>3.78E-2</v>
      </c>
      <c r="H1044" s="48">
        <v>4.0399999999999998E-2</v>
      </c>
    </row>
    <row r="1045" spans="2:8">
      <c r="B1045" s="46" t="s">
        <v>523</v>
      </c>
      <c r="C1045" s="34">
        <v>2219600</v>
      </c>
      <c r="D1045" s="35" t="s">
        <v>1074</v>
      </c>
      <c r="E1045" s="47">
        <v>2.0799999999999999E-2</v>
      </c>
      <c r="F1045" s="47">
        <v>3.2899999999999999E-2</v>
      </c>
      <c r="G1045" s="47">
        <v>3.78E-2</v>
      </c>
      <c r="H1045" s="48">
        <v>4.0399999999999998E-2</v>
      </c>
    </row>
    <row r="1046" spans="2:8">
      <c r="B1046" s="46" t="s">
        <v>523</v>
      </c>
      <c r="C1046" s="34">
        <v>2221800</v>
      </c>
      <c r="D1046" s="35" t="s">
        <v>1075</v>
      </c>
      <c r="E1046" s="47">
        <v>2.0799999999999999E-2</v>
      </c>
      <c r="F1046" s="47">
        <v>3.2899999999999999E-2</v>
      </c>
      <c r="G1046" s="47">
        <v>3.78E-2</v>
      </c>
      <c r="H1046" s="48">
        <v>4.0399999999999998E-2</v>
      </c>
    </row>
    <row r="1047" spans="2:8">
      <c r="B1047" s="46" t="s">
        <v>523</v>
      </c>
      <c r="C1047" s="34">
        <v>2222600</v>
      </c>
      <c r="D1047" s="35" t="s">
        <v>1076</v>
      </c>
      <c r="E1047" s="47">
        <v>2.0799999999999999E-2</v>
      </c>
      <c r="F1047" s="47">
        <v>3.2899999999999999E-2</v>
      </c>
      <c r="G1047" s="47">
        <v>3.78E-2</v>
      </c>
      <c r="H1047" s="48">
        <v>4.0399999999999998E-2</v>
      </c>
    </row>
    <row r="1048" spans="2:8">
      <c r="B1048" s="46" t="s">
        <v>523</v>
      </c>
      <c r="C1048" s="34">
        <v>2223400</v>
      </c>
      <c r="D1048" s="35" t="s">
        <v>1077</v>
      </c>
      <c r="E1048" s="47">
        <v>2.0799999999999999E-2</v>
      </c>
      <c r="F1048" s="47">
        <v>3.2899999999999999E-2</v>
      </c>
      <c r="G1048" s="47">
        <v>3.78E-2</v>
      </c>
      <c r="H1048" s="48">
        <v>4.0399999999999998E-2</v>
      </c>
    </row>
    <row r="1049" spans="2:8">
      <c r="B1049" s="46" t="s">
        <v>523</v>
      </c>
      <c r="C1049" s="34">
        <v>2229301</v>
      </c>
      <c r="D1049" s="35" t="s">
        <v>1078</v>
      </c>
      <c r="E1049" s="47">
        <v>2.0799999999999999E-2</v>
      </c>
      <c r="F1049" s="47">
        <v>3.2899999999999999E-2</v>
      </c>
      <c r="G1049" s="47">
        <v>3.78E-2</v>
      </c>
      <c r="H1049" s="48">
        <v>4.0399999999999998E-2</v>
      </c>
    </row>
    <row r="1050" spans="2:8">
      <c r="B1050" s="46" t="s">
        <v>523</v>
      </c>
      <c r="C1050" s="34">
        <v>2229302</v>
      </c>
      <c r="D1050" s="35" t="s">
        <v>1079</v>
      </c>
      <c r="E1050" s="47">
        <v>2.0799999999999999E-2</v>
      </c>
      <c r="F1050" s="47">
        <v>3.2899999999999999E-2</v>
      </c>
      <c r="G1050" s="47">
        <v>3.78E-2</v>
      </c>
      <c r="H1050" s="48">
        <v>4.0399999999999998E-2</v>
      </c>
    </row>
    <row r="1051" spans="2:8" ht="25">
      <c r="B1051" s="46" t="s">
        <v>523</v>
      </c>
      <c r="C1051" s="34">
        <v>2229303</v>
      </c>
      <c r="D1051" s="35" t="s">
        <v>1080</v>
      </c>
      <c r="E1051" s="47">
        <v>2.0799999999999999E-2</v>
      </c>
      <c r="F1051" s="47">
        <v>3.2899999999999999E-2</v>
      </c>
      <c r="G1051" s="47">
        <v>3.78E-2</v>
      </c>
      <c r="H1051" s="48">
        <v>4.0399999999999998E-2</v>
      </c>
    </row>
    <row r="1052" spans="2:8" ht="25">
      <c r="B1052" s="46" t="s">
        <v>523</v>
      </c>
      <c r="C1052" s="34">
        <v>2229399</v>
      </c>
      <c r="D1052" s="35" t="s">
        <v>1081</v>
      </c>
      <c r="E1052" s="47">
        <v>2.0799999999999999E-2</v>
      </c>
      <c r="F1052" s="47">
        <v>3.2899999999999999E-2</v>
      </c>
      <c r="G1052" s="47">
        <v>3.78E-2</v>
      </c>
      <c r="H1052" s="48">
        <v>4.0399999999999998E-2</v>
      </c>
    </row>
    <row r="1053" spans="2:8">
      <c r="B1053" s="46" t="s">
        <v>523</v>
      </c>
      <c r="C1053" s="34">
        <v>2311700</v>
      </c>
      <c r="D1053" s="35" t="s">
        <v>1082</v>
      </c>
      <c r="E1053" s="47">
        <v>2.0799999999999999E-2</v>
      </c>
      <c r="F1053" s="47">
        <v>3.2899999999999999E-2</v>
      </c>
      <c r="G1053" s="47">
        <v>3.78E-2</v>
      </c>
      <c r="H1053" s="48">
        <v>4.0399999999999998E-2</v>
      </c>
    </row>
    <row r="1054" spans="2:8">
      <c r="B1054" s="46" t="s">
        <v>523</v>
      </c>
      <c r="C1054" s="34">
        <v>2312500</v>
      </c>
      <c r="D1054" s="35" t="s">
        <v>1083</v>
      </c>
      <c r="E1054" s="47">
        <v>2.0799999999999999E-2</v>
      </c>
      <c r="F1054" s="47">
        <v>3.2899999999999999E-2</v>
      </c>
      <c r="G1054" s="47">
        <v>3.78E-2</v>
      </c>
      <c r="H1054" s="48">
        <v>4.0399999999999998E-2</v>
      </c>
    </row>
    <row r="1055" spans="2:8">
      <c r="B1055" s="46" t="s">
        <v>523</v>
      </c>
      <c r="C1055" s="34">
        <v>2319200</v>
      </c>
      <c r="D1055" s="35" t="s">
        <v>1084</v>
      </c>
      <c r="E1055" s="47">
        <v>2.0799999999999999E-2</v>
      </c>
      <c r="F1055" s="47">
        <v>3.2899999999999999E-2</v>
      </c>
      <c r="G1055" s="47">
        <v>3.78E-2</v>
      </c>
      <c r="H1055" s="48">
        <v>4.0399999999999998E-2</v>
      </c>
    </row>
    <row r="1056" spans="2:8">
      <c r="B1056" s="46" t="s">
        <v>523</v>
      </c>
      <c r="C1056" s="34">
        <v>2320600</v>
      </c>
      <c r="D1056" s="35" t="s">
        <v>1085</v>
      </c>
      <c r="E1056" s="47">
        <v>2.0799999999999999E-2</v>
      </c>
      <c r="F1056" s="47">
        <v>3.2899999999999999E-2</v>
      </c>
      <c r="G1056" s="47">
        <v>3.78E-2</v>
      </c>
      <c r="H1056" s="48">
        <v>4.0399999999999998E-2</v>
      </c>
    </row>
    <row r="1057" spans="2:8">
      <c r="B1057" s="46" t="s">
        <v>523</v>
      </c>
      <c r="C1057" s="34">
        <v>2330301</v>
      </c>
      <c r="D1057" s="35" t="s">
        <v>1086</v>
      </c>
      <c r="E1057" s="47">
        <v>2.0799999999999999E-2</v>
      </c>
      <c r="F1057" s="47">
        <v>3.2899999999999999E-2</v>
      </c>
      <c r="G1057" s="47">
        <v>3.78E-2</v>
      </c>
      <c r="H1057" s="48">
        <v>4.0399999999999998E-2</v>
      </c>
    </row>
    <row r="1058" spans="2:8">
      <c r="B1058" s="46" t="s">
        <v>523</v>
      </c>
      <c r="C1058" s="34">
        <v>2330302</v>
      </c>
      <c r="D1058" s="35" t="s">
        <v>1087</v>
      </c>
      <c r="E1058" s="47">
        <v>2.0799999999999999E-2</v>
      </c>
      <c r="F1058" s="47">
        <v>3.2899999999999999E-2</v>
      </c>
      <c r="G1058" s="47">
        <v>3.78E-2</v>
      </c>
      <c r="H1058" s="48">
        <v>4.0399999999999998E-2</v>
      </c>
    </row>
    <row r="1059" spans="2:8">
      <c r="B1059" s="46" t="s">
        <v>523</v>
      </c>
      <c r="C1059" s="34">
        <v>2330303</v>
      </c>
      <c r="D1059" s="35" t="s">
        <v>1088</v>
      </c>
      <c r="E1059" s="47">
        <v>2.0799999999999999E-2</v>
      </c>
      <c r="F1059" s="47">
        <v>3.2899999999999999E-2</v>
      </c>
      <c r="G1059" s="47">
        <v>3.78E-2</v>
      </c>
      <c r="H1059" s="48">
        <v>4.0399999999999998E-2</v>
      </c>
    </row>
    <row r="1060" spans="2:8">
      <c r="B1060" s="46" t="s">
        <v>523</v>
      </c>
      <c r="C1060" s="34">
        <v>2330304</v>
      </c>
      <c r="D1060" s="35" t="s">
        <v>1089</v>
      </c>
      <c r="E1060" s="47">
        <v>2.0799999999999999E-2</v>
      </c>
      <c r="F1060" s="47">
        <v>3.2899999999999999E-2</v>
      </c>
      <c r="G1060" s="47">
        <v>3.78E-2</v>
      </c>
      <c r="H1060" s="48">
        <v>4.0399999999999998E-2</v>
      </c>
    </row>
    <row r="1061" spans="2:8">
      <c r="B1061" s="46" t="s">
        <v>523</v>
      </c>
      <c r="C1061" s="34">
        <v>2330305</v>
      </c>
      <c r="D1061" s="35" t="s">
        <v>1090</v>
      </c>
      <c r="E1061" s="47">
        <v>2.0799999999999999E-2</v>
      </c>
      <c r="F1061" s="47">
        <v>3.2899999999999999E-2</v>
      </c>
      <c r="G1061" s="47">
        <v>3.78E-2</v>
      </c>
      <c r="H1061" s="48">
        <v>4.0399999999999998E-2</v>
      </c>
    </row>
    <row r="1062" spans="2:8" ht="25">
      <c r="B1062" s="46" t="s">
        <v>523</v>
      </c>
      <c r="C1062" s="34">
        <v>2330399</v>
      </c>
      <c r="D1062" s="35" t="s">
        <v>1091</v>
      </c>
      <c r="E1062" s="47">
        <v>2.0799999999999999E-2</v>
      </c>
      <c r="F1062" s="47">
        <v>3.2899999999999999E-2</v>
      </c>
      <c r="G1062" s="47">
        <v>3.78E-2</v>
      </c>
      <c r="H1062" s="48">
        <v>4.0399999999999998E-2</v>
      </c>
    </row>
    <row r="1063" spans="2:8">
      <c r="B1063" s="46" t="s">
        <v>523</v>
      </c>
      <c r="C1063" s="34">
        <v>2341900</v>
      </c>
      <c r="D1063" s="35" t="s">
        <v>1092</v>
      </c>
      <c r="E1063" s="47">
        <v>2.0799999999999999E-2</v>
      </c>
      <c r="F1063" s="47">
        <v>3.2899999999999999E-2</v>
      </c>
      <c r="G1063" s="47">
        <v>3.78E-2</v>
      </c>
      <c r="H1063" s="48">
        <v>4.0399999999999998E-2</v>
      </c>
    </row>
    <row r="1064" spans="2:8">
      <c r="B1064" s="46" t="s">
        <v>523</v>
      </c>
      <c r="C1064" s="34">
        <v>2342701</v>
      </c>
      <c r="D1064" s="35" t="s">
        <v>1093</v>
      </c>
      <c r="E1064" s="47">
        <v>2.0799999999999999E-2</v>
      </c>
      <c r="F1064" s="47">
        <v>3.2899999999999999E-2</v>
      </c>
      <c r="G1064" s="47">
        <v>3.78E-2</v>
      </c>
      <c r="H1064" s="48">
        <v>4.0399999999999998E-2</v>
      </c>
    </row>
    <row r="1065" spans="2:8" ht="25">
      <c r="B1065" s="46" t="s">
        <v>523</v>
      </c>
      <c r="C1065" s="34">
        <v>2342702</v>
      </c>
      <c r="D1065" s="35" t="s">
        <v>1094</v>
      </c>
      <c r="E1065" s="47">
        <v>2.0799999999999999E-2</v>
      </c>
      <c r="F1065" s="47">
        <v>3.2899999999999999E-2</v>
      </c>
      <c r="G1065" s="47">
        <v>3.78E-2</v>
      </c>
      <c r="H1065" s="48">
        <v>4.0399999999999998E-2</v>
      </c>
    </row>
    <row r="1066" spans="2:8">
      <c r="B1066" s="46" t="s">
        <v>523</v>
      </c>
      <c r="C1066" s="34">
        <v>2349401</v>
      </c>
      <c r="D1066" s="35" t="s">
        <v>1095</v>
      </c>
      <c r="E1066" s="47">
        <v>2.0799999999999999E-2</v>
      </c>
      <c r="F1066" s="47">
        <v>3.2899999999999999E-2</v>
      </c>
      <c r="G1066" s="47">
        <v>3.78E-2</v>
      </c>
      <c r="H1066" s="48">
        <v>4.0399999999999998E-2</v>
      </c>
    </row>
    <row r="1067" spans="2:8">
      <c r="B1067" s="46" t="s">
        <v>523</v>
      </c>
      <c r="C1067" s="34">
        <v>2349499</v>
      </c>
      <c r="D1067" s="35" t="s">
        <v>1096</v>
      </c>
      <c r="E1067" s="47">
        <v>2.0799999999999999E-2</v>
      </c>
      <c r="F1067" s="47">
        <v>3.2899999999999999E-2</v>
      </c>
      <c r="G1067" s="47">
        <v>3.78E-2</v>
      </c>
      <c r="H1067" s="48">
        <v>4.0399999999999998E-2</v>
      </c>
    </row>
    <row r="1068" spans="2:8">
      <c r="B1068" s="46" t="s">
        <v>523</v>
      </c>
      <c r="C1068" s="34">
        <v>2391501</v>
      </c>
      <c r="D1068" s="35" t="s">
        <v>1097</v>
      </c>
      <c r="E1068" s="47">
        <v>2.0799999999999999E-2</v>
      </c>
      <c r="F1068" s="47">
        <v>3.2899999999999999E-2</v>
      </c>
      <c r="G1068" s="47">
        <v>3.78E-2</v>
      </c>
      <c r="H1068" s="48">
        <v>4.0399999999999998E-2</v>
      </c>
    </row>
    <row r="1069" spans="2:8">
      <c r="B1069" s="46" t="s">
        <v>523</v>
      </c>
      <c r="C1069" s="34">
        <v>2391502</v>
      </c>
      <c r="D1069" s="35" t="s">
        <v>1098</v>
      </c>
      <c r="E1069" s="47">
        <v>2.0799999999999999E-2</v>
      </c>
      <c r="F1069" s="47">
        <v>3.2899999999999999E-2</v>
      </c>
      <c r="G1069" s="47">
        <v>3.78E-2</v>
      </c>
      <c r="H1069" s="48">
        <v>4.0399999999999998E-2</v>
      </c>
    </row>
    <row r="1070" spans="2:8" ht="25">
      <c r="B1070" s="46" t="s">
        <v>523</v>
      </c>
      <c r="C1070" s="34">
        <v>2391503</v>
      </c>
      <c r="D1070" s="35" t="s">
        <v>1099</v>
      </c>
      <c r="E1070" s="47">
        <v>2.0799999999999999E-2</v>
      </c>
      <c r="F1070" s="47">
        <v>3.2899999999999999E-2</v>
      </c>
      <c r="G1070" s="47">
        <v>3.78E-2</v>
      </c>
      <c r="H1070" s="48">
        <v>4.0399999999999998E-2</v>
      </c>
    </row>
    <row r="1071" spans="2:8">
      <c r="B1071" s="46" t="s">
        <v>523</v>
      </c>
      <c r="C1071" s="34">
        <v>2392300</v>
      </c>
      <c r="D1071" s="35" t="s">
        <v>1100</v>
      </c>
      <c r="E1071" s="47">
        <v>2.0799999999999999E-2</v>
      </c>
      <c r="F1071" s="47">
        <v>3.2899999999999999E-2</v>
      </c>
      <c r="G1071" s="47">
        <v>3.78E-2</v>
      </c>
      <c r="H1071" s="48">
        <v>4.0399999999999998E-2</v>
      </c>
    </row>
    <row r="1072" spans="2:8" ht="25">
      <c r="B1072" s="46" t="s">
        <v>523</v>
      </c>
      <c r="C1072" s="34">
        <v>2399101</v>
      </c>
      <c r="D1072" s="35" t="s">
        <v>1101</v>
      </c>
      <c r="E1072" s="47">
        <v>2.0799999999999999E-2</v>
      </c>
      <c r="F1072" s="47">
        <v>3.2899999999999999E-2</v>
      </c>
      <c r="G1072" s="47">
        <v>3.78E-2</v>
      </c>
      <c r="H1072" s="48">
        <v>4.0399999999999998E-2</v>
      </c>
    </row>
    <row r="1073" spans="2:8">
      <c r="B1073" s="46" t="s">
        <v>523</v>
      </c>
      <c r="C1073" s="34">
        <v>2399102</v>
      </c>
      <c r="D1073" s="35" t="s">
        <v>1102</v>
      </c>
      <c r="E1073" s="47">
        <v>2.0799999999999999E-2</v>
      </c>
      <c r="F1073" s="47">
        <v>3.2899999999999999E-2</v>
      </c>
      <c r="G1073" s="47">
        <v>3.78E-2</v>
      </c>
      <c r="H1073" s="48">
        <v>4.0399999999999998E-2</v>
      </c>
    </row>
    <row r="1074" spans="2:8" ht="25">
      <c r="B1074" s="46" t="s">
        <v>523</v>
      </c>
      <c r="C1074" s="34">
        <v>2399199</v>
      </c>
      <c r="D1074" s="35" t="s">
        <v>1103</v>
      </c>
      <c r="E1074" s="47">
        <v>2.0799999999999999E-2</v>
      </c>
      <c r="F1074" s="47">
        <v>3.2899999999999999E-2</v>
      </c>
      <c r="G1074" s="47">
        <v>3.78E-2</v>
      </c>
      <c r="H1074" s="48">
        <v>4.0399999999999998E-2</v>
      </c>
    </row>
    <row r="1075" spans="2:8">
      <c r="B1075" s="46" t="s">
        <v>523</v>
      </c>
      <c r="C1075" s="34">
        <v>2411300</v>
      </c>
      <c r="D1075" s="35" t="s">
        <v>1104</v>
      </c>
      <c r="E1075" s="47">
        <v>2.0799999999999999E-2</v>
      </c>
      <c r="F1075" s="47">
        <v>3.2899999999999999E-2</v>
      </c>
      <c r="G1075" s="47">
        <v>3.78E-2</v>
      </c>
      <c r="H1075" s="48">
        <v>4.0399999999999998E-2</v>
      </c>
    </row>
    <row r="1076" spans="2:8">
      <c r="B1076" s="46" t="s">
        <v>523</v>
      </c>
      <c r="C1076" s="34">
        <v>2412100</v>
      </c>
      <c r="D1076" s="35" t="s">
        <v>1105</v>
      </c>
      <c r="E1076" s="47">
        <v>2.0799999999999999E-2</v>
      </c>
      <c r="F1076" s="47">
        <v>3.2899999999999999E-2</v>
      </c>
      <c r="G1076" s="47">
        <v>3.78E-2</v>
      </c>
      <c r="H1076" s="48">
        <v>4.0399999999999998E-2</v>
      </c>
    </row>
    <row r="1077" spans="2:8">
      <c r="B1077" s="46" t="s">
        <v>523</v>
      </c>
      <c r="C1077" s="34">
        <v>2421100</v>
      </c>
      <c r="D1077" s="35" t="s">
        <v>1106</v>
      </c>
      <c r="E1077" s="47">
        <v>2.0799999999999999E-2</v>
      </c>
      <c r="F1077" s="47">
        <v>3.2899999999999999E-2</v>
      </c>
      <c r="G1077" s="47">
        <v>3.78E-2</v>
      </c>
      <c r="H1077" s="48">
        <v>4.0399999999999998E-2</v>
      </c>
    </row>
    <row r="1078" spans="2:8">
      <c r="B1078" s="46" t="s">
        <v>523</v>
      </c>
      <c r="C1078" s="34">
        <v>2422901</v>
      </c>
      <c r="D1078" s="35" t="s">
        <v>1107</v>
      </c>
      <c r="E1078" s="47">
        <v>2.0799999999999999E-2</v>
      </c>
      <c r="F1078" s="47">
        <v>3.2899999999999999E-2</v>
      </c>
      <c r="G1078" s="47">
        <v>3.78E-2</v>
      </c>
      <c r="H1078" s="48">
        <v>4.0399999999999998E-2</v>
      </c>
    </row>
    <row r="1079" spans="2:8">
      <c r="B1079" s="46" t="s">
        <v>523</v>
      </c>
      <c r="C1079" s="34">
        <v>2422902</v>
      </c>
      <c r="D1079" s="35" t="s">
        <v>1108</v>
      </c>
      <c r="E1079" s="47">
        <v>2.0799999999999999E-2</v>
      </c>
      <c r="F1079" s="47">
        <v>3.2899999999999999E-2</v>
      </c>
      <c r="G1079" s="47">
        <v>3.78E-2</v>
      </c>
      <c r="H1079" s="48">
        <v>4.0399999999999998E-2</v>
      </c>
    </row>
    <row r="1080" spans="2:8">
      <c r="B1080" s="46" t="s">
        <v>523</v>
      </c>
      <c r="C1080" s="34">
        <v>2423701</v>
      </c>
      <c r="D1080" s="35" t="s">
        <v>1109</v>
      </c>
      <c r="E1080" s="47">
        <v>2.0799999999999999E-2</v>
      </c>
      <c r="F1080" s="47">
        <v>3.2899999999999999E-2</v>
      </c>
      <c r="G1080" s="47">
        <v>3.78E-2</v>
      </c>
      <c r="H1080" s="48">
        <v>4.0399999999999998E-2</v>
      </c>
    </row>
    <row r="1081" spans="2:8">
      <c r="B1081" s="46" t="s">
        <v>523</v>
      </c>
      <c r="C1081" s="34">
        <v>2423702</v>
      </c>
      <c r="D1081" s="35" t="s">
        <v>1110</v>
      </c>
      <c r="E1081" s="47">
        <v>2.0799999999999999E-2</v>
      </c>
      <c r="F1081" s="47">
        <v>3.2899999999999999E-2</v>
      </c>
      <c r="G1081" s="47">
        <v>3.78E-2</v>
      </c>
      <c r="H1081" s="48">
        <v>4.0399999999999998E-2</v>
      </c>
    </row>
    <row r="1082" spans="2:8">
      <c r="B1082" s="46" t="s">
        <v>523</v>
      </c>
      <c r="C1082" s="34">
        <v>2424501</v>
      </c>
      <c r="D1082" s="35" t="s">
        <v>1111</v>
      </c>
      <c r="E1082" s="47">
        <v>2.0799999999999999E-2</v>
      </c>
      <c r="F1082" s="47">
        <v>3.2899999999999999E-2</v>
      </c>
      <c r="G1082" s="47">
        <v>3.78E-2</v>
      </c>
      <c r="H1082" s="48">
        <v>4.0399999999999998E-2</v>
      </c>
    </row>
    <row r="1083" spans="2:8">
      <c r="B1083" s="46" t="s">
        <v>523</v>
      </c>
      <c r="C1083" s="34">
        <v>2424502</v>
      </c>
      <c r="D1083" s="35" t="s">
        <v>1112</v>
      </c>
      <c r="E1083" s="47">
        <v>2.0799999999999999E-2</v>
      </c>
      <c r="F1083" s="47">
        <v>3.2899999999999999E-2</v>
      </c>
      <c r="G1083" s="47">
        <v>3.78E-2</v>
      </c>
      <c r="H1083" s="48">
        <v>4.0399999999999998E-2</v>
      </c>
    </row>
    <row r="1084" spans="2:8">
      <c r="B1084" s="46" t="s">
        <v>523</v>
      </c>
      <c r="C1084" s="34">
        <v>2431800</v>
      </c>
      <c r="D1084" s="35" t="s">
        <v>1113</v>
      </c>
      <c r="E1084" s="47">
        <v>2.0799999999999999E-2</v>
      </c>
      <c r="F1084" s="47">
        <v>3.2899999999999999E-2</v>
      </c>
      <c r="G1084" s="47">
        <v>3.78E-2</v>
      </c>
      <c r="H1084" s="48">
        <v>4.0399999999999998E-2</v>
      </c>
    </row>
    <row r="1085" spans="2:8">
      <c r="B1085" s="46" t="s">
        <v>523</v>
      </c>
      <c r="C1085" s="34">
        <v>2439300</v>
      </c>
      <c r="D1085" s="35" t="s">
        <v>1114</v>
      </c>
      <c r="E1085" s="47">
        <v>2.0799999999999999E-2</v>
      </c>
      <c r="F1085" s="47">
        <v>3.2899999999999999E-2</v>
      </c>
      <c r="G1085" s="47">
        <v>3.78E-2</v>
      </c>
      <c r="H1085" s="48">
        <v>4.0399999999999998E-2</v>
      </c>
    </row>
    <row r="1086" spans="2:8">
      <c r="B1086" s="46" t="s">
        <v>523</v>
      </c>
      <c r="C1086" s="34">
        <v>2441501</v>
      </c>
      <c r="D1086" s="35" t="s">
        <v>1115</v>
      </c>
      <c r="E1086" s="47">
        <v>2.0799999999999999E-2</v>
      </c>
      <c r="F1086" s="47">
        <v>3.2899999999999999E-2</v>
      </c>
      <c r="G1086" s="47">
        <v>3.78E-2</v>
      </c>
      <c r="H1086" s="48">
        <v>4.0399999999999998E-2</v>
      </c>
    </row>
    <row r="1087" spans="2:8">
      <c r="B1087" s="46" t="s">
        <v>523</v>
      </c>
      <c r="C1087" s="34">
        <v>2441502</v>
      </c>
      <c r="D1087" s="35" t="s">
        <v>1116</v>
      </c>
      <c r="E1087" s="47">
        <v>2.0799999999999999E-2</v>
      </c>
      <c r="F1087" s="47">
        <v>3.2899999999999999E-2</v>
      </c>
      <c r="G1087" s="47">
        <v>3.78E-2</v>
      </c>
      <c r="H1087" s="48">
        <v>4.0399999999999998E-2</v>
      </c>
    </row>
    <row r="1088" spans="2:8">
      <c r="B1088" s="46" t="s">
        <v>523</v>
      </c>
      <c r="C1088" s="34">
        <v>2442300</v>
      </c>
      <c r="D1088" s="35" t="s">
        <v>1117</v>
      </c>
      <c r="E1088" s="47">
        <v>2.0799999999999999E-2</v>
      </c>
      <c r="F1088" s="47">
        <v>3.2899999999999999E-2</v>
      </c>
      <c r="G1088" s="47">
        <v>3.78E-2</v>
      </c>
      <c r="H1088" s="48">
        <v>4.0399999999999998E-2</v>
      </c>
    </row>
    <row r="1089" spans="2:8">
      <c r="B1089" s="46" t="s">
        <v>523</v>
      </c>
      <c r="C1089" s="34">
        <v>2443100</v>
      </c>
      <c r="D1089" s="35" t="s">
        <v>1118</v>
      </c>
      <c r="E1089" s="47">
        <v>2.0799999999999999E-2</v>
      </c>
      <c r="F1089" s="47">
        <v>3.2899999999999999E-2</v>
      </c>
      <c r="G1089" s="47">
        <v>3.78E-2</v>
      </c>
      <c r="H1089" s="48">
        <v>4.0399999999999998E-2</v>
      </c>
    </row>
    <row r="1090" spans="2:8">
      <c r="B1090" s="46" t="s">
        <v>523</v>
      </c>
      <c r="C1090" s="34">
        <v>2449101</v>
      </c>
      <c r="D1090" s="35" t="s">
        <v>1119</v>
      </c>
      <c r="E1090" s="47">
        <v>2.0799999999999999E-2</v>
      </c>
      <c r="F1090" s="47">
        <v>3.2899999999999999E-2</v>
      </c>
      <c r="G1090" s="47">
        <v>3.78E-2</v>
      </c>
      <c r="H1090" s="48">
        <v>4.0399999999999998E-2</v>
      </c>
    </row>
    <row r="1091" spans="2:8">
      <c r="B1091" s="46" t="s">
        <v>523</v>
      </c>
      <c r="C1091" s="34">
        <v>2449102</v>
      </c>
      <c r="D1091" s="35" t="s">
        <v>1120</v>
      </c>
      <c r="E1091" s="47">
        <v>2.0799999999999999E-2</v>
      </c>
      <c r="F1091" s="47">
        <v>3.2899999999999999E-2</v>
      </c>
      <c r="G1091" s="47">
        <v>3.78E-2</v>
      </c>
      <c r="H1091" s="48">
        <v>4.0399999999999998E-2</v>
      </c>
    </row>
    <row r="1092" spans="2:8">
      <c r="B1092" s="46" t="s">
        <v>523</v>
      </c>
      <c r="C1092" s="34">
        <v>2449103</v>
      </c>
      <c r="D1092" s="35" t="s">
        <v>1121</v>
      </c>
      <c r="E1092" s="47">
        <v>2.0799999999999999E-2</v>
      </c>
      <c r="F1092" s="47">
        <v>3.2899999999999999E-2</v>
      </c>
      <c r="G1092" s="47">
        <v>3.78E-2</v>
      </c>
      <c r="H1092" s="48">
        <v>4.0399999999999998E-2</v>
      </c>
    </row>
    <row r="1093" spans="2:8">
      <c r="B1093" s="46" t="s">
        <v>523</v>
      </c>
      <c r="C1093" s="34">
        <v>2449199</v>
      </c>
      <c r="D1093" s="35" t="s">
        <v>1122</v>
      </c>
      <c r="E1093" s="47">
        <v>2.0799999999999999E-2</v>
      </c>
      <c r="F1093" s="47">
        <v>3.2899999999999999E-2</v>
      </c>
      <c r="G1093" s="47">
        <v>3.78E-2</v>
      </c>
      <c r="H1093" s="48">
        <v>4.0399999999999998E-2</v>
      </c>
    </row>
    <row r="1094" spans="2:8">
      <c r="B1094" s="46" t="s">
        <v>523</v>
      </c>
      <c r="C1094" s="34">
        <v>2451200</v>
      </c>
      <c r="D1094" s="35" t="s">
        <v>1123</v>
      </c>
      <c r="E1094" s="47">
        <v>2.0799999999999999E-2</v>
      </c>
      <c r="F1094" s="47">
        <v>3.2899999999999999E-2</v>
      </c>
      <c r="G1094" s="47">
        <v>3.78E-2</v>
      </c>
      <c r="H1094" s="48">
        <v>4.0399999999999998E-2</v>
      </c>
    </row>
    <row r="1095" spans="2:8">
      <c r="B1095" s="46" t="s">
        <v>523</v>
      </c>
      <c r="C1095" s="34">
        <v>2452100</v>
      </c>
      <c r="D1095" s="35" t="s">
        <v>1124</v>
      </c>
      <c r="E1095" s="47">
        <v>2.0799999999999999E-2</v>
      </c>
      <c r="F1095" s="47">
        <v>3.2899999999999999E-2</v>
      </c>
      <c r="G1095" s="47">
        <v>3.78E-2</v>
      </c>
      <c r="H1095" s="48">
        <v>4.0399999999999998E-2</v>
      </c>
    </row>
    <row r="1096" spans="2:8">
      <c r="B1096" s="46" t="s">
        <v>523</v>
      </c>
      <c r="C1096" s="34">
        <v>2511000</v>
      </c>
      <c r="D1096" s="35" t="s">
        <v>1125</v>
      </c>
      <c r="E1096" s="47">
        <v>2.0799999999999999E-2</v>
      </c>
      <c r="F1096" s="47">
        <v>3.2899999999999999E-2</v>
      </c>
      <c r="G1096" s="47">
        <v>3.78E-2</v>
      </c>
      <c r="H1096" s="48">
        <v>4.0399999999999998E-2</v>
      </c>
    </row>
    <row r="1097" spans="2:8">
      <c r="B1097" s="46" t="s">
        <v>523</v>
      </c>
      <c r="C1097" s="34">
        <v>2512800</v>
      </c>
      <c r="D1097" s="35" t="s">
        <v>1126</v>
      </c>
      <c r="E1097" s="47">
        <v>2.0799999999999999E-2</v>
      </c>
      <c r="F1097" s="47">
        <v>3.2899999999999999E-2</v>
      </c>
      <c r="G1097" s="47">
        <v>3.78E-2</v>
      </c>
      <c r="H1097" s="48">
        <v>4.0399999999999998E-2</v>
      </c>
    </row>
    <row r="1098" spans="2:8">
      <c r="B1098" s="46" t="s">
        <v>523</v>
      </c>
      <c r="C1098" s="34">
        <v>2513600</v>
      </c>
      <c r="D1098" s="35" t="s">
        <v>1127</v>
      </c>
      <c r="E1098" s="47">
        <v>2.0799999999999999E-2</v>
      </c>
      <c r="F1098" s="47">
        <v>3.2899999999999999E-2</v>
      </c>
      <c r="G1098" s="47">
        <v>3.78E-2</v>
      </c>
      <c r="H1098" s="48">
        <v>4.0399999999999998E-2</v>
      </c>
    </row>
    <row r="1099" spans="2:8">
      <c r="B1099" s="46" t="s">
        <v>523</v>
      </c>
      <c r="C1099" s="34">
        <v>2521700</v>
      </c>
      <c r="D1099" s="35" t="s">
        <v>1128</v>
      </c>
      <c r="E1099" s="47">
        <v>2.0799999999999999E-2</v>
      </c>
      <c r="F1099" s="47">
        <v>3.2899999999999999E-2</v>
      </c>
      <c r="G1099" s="47">
        <v>3.78E-2</v>
      </c>
      <c r="H1099" s="48">
        <v>4.0399999999999998E-2</v>
      </c>
    </row>
    <row r="1100" spans="2:8" ht="25">
      <c r="B1100" s="46" t="s">
        <v>523</v>
      </c>
      <c r="C1100" s="34">
        <v>2522500</v>
      </c>
      <c r="D1100" s="35" t="s">
        <v>1129</v>
      </c>
      <c r="E1100" s="47">
        <v>2.0799999999999999E-2</v>
      </c>
      <c r="F1100" s="47">
        <v>3.2899999999999999E-2</v>
      </c>
      <c r="G1100" s="47">
        <v>3.78E-2</v>
      </c>
      <c r="H1100" s="48">
        <v>4.0399999999999998E-2</v>
      </c>
    </row>
    <row r="1101" spans="2:8">
      <c r="B1101" s="46" t="s">
        <v>523</v>
      </c>
      <c r="C1101" s="34">
        <v>2531401</v>
      </c>
      <c r="D1101" s="35" t="s">
        <v>1130</v>
      </c>
      <c r="E1101" s="47">
        <v>2.0799999999999999E-2</v>
      </c>
      <c r="F1101" s="47">
        <v>3.2899999999999999E-2</v>
      </c>
      <c r="G1101" s="47">
        <v>3.78E-2</v>
      </c>
      <c r="H1101" s="48">
        <v>4.0399999999999998E-2</v>
      </c>
    </row>
    <row r="1102" spans="2:8">
      <c r="B1102" s="46" t="s">
        <v>523</v>
      </c>
      <c r="C1102" s="34">
        <v>2531402</v>
      </c>
      <c r="D1102" s="35" t="s">
        <v>1131</v>
      </c>
      <c r="E1102" s="47">
        <v>2.0799999999999999E-2</v>
      </c>
      <c r="F1102" s="47">
        <v>3.2899999999999999E-2</v>
      </c>
      <c r="G1102" s="47">
        <v>3.78E-2</v>
      </c>
      <c r="H1102" s="48">
        <v>4.0399999999999998E-2</v>
      </c>
    </row>
    <row r="1103" spans="2:8">
      <c r="B1103" s="46" t="s">
        <v>523</v>
      </c>
      <c r="C1103" s="34">
        <v>2532201</v>
      </c>
      <c r="D1103" s="35" t="s">
        <v>1132</v>
      </c>
      <c r="E1103" s="47">
        <v>2.0799999999999999E-2</v>
      </c>
      <c r="F1103" s="47">
        <v>3.2899999999999999E-2</v>
      </c>
      <c r="G1103" s="47">
        <v>3.78E-2</v>
      </c>
      <c r="H1103" s="48">
        <v>4.0399999999999998E-2</v>
      </c>
    </row>
    <row r="1104" spans="2:8">
      <c r="B1104" s="46" t="s">
        <v>523</v>
      </c>
      <c r="C1104" s="34">
        <v>2532202</v>
      </c>
      <c r="D1104" s="35" t="s">
        <v>1133</v>
      </c>
      <c r="E1104" s="47">
        <v>2.0799999999999999E-2</v>
      </c>
      <c r="F1104" s="47">
        <v>3.2899999999999999E-2</v>
      </c>
      <c r="G1104" s="47">
        <v>3.78E-2</v>
      </c>
      <c r="H1104" s="48">
        <v>4.0399999999999998E-2</v>
      </c>
    </row>
    <row r="1105" spans="2:8">
      <c r="B1105" s="46" t="s">
        <v>523</v>
      </c>
      <c r="C1105" s="34">
        <v>2539001</v>
      </c>
      <c r="D1105" s="35" t="s">
        <v>1134</v>
      </c>
      <c r="E1105" s="47">
        <v>2.0799999999999999E-2</v>
      </c>
      <c r="F1105" s="47">
        <v>3.2899999999999999E-2</v>
      </c>
      <c r="G1105" s="47">
        <v>3.78E-2</v>
      </c>
      <c r="H1105" s="48">
        <v>4.0399999999999998E-2</v>
      </c>
    </row>
    <row r="1106" spans="2:8">
      <c r="B1106" s="46" t="s">
        <v>523</v>
      </c>
      <c r="C1106" s="34">
        <v>2539002</v>
      </c>
      <c r="D1106" s="35" t="s">
        <v>1135</v>
      </c>
      <c r="E1106" s="47">
        <v>2.0799999999999999E-2</v>
      </c>
      <c r="F1106" s="47">
        <v>3.2899999999999999E-2</v>
      </c>
      <c r="G1106" s="47">
        <v>3.78E-2</v>
      </c>
      <c r="H1106" s="48">
        <v>4.0399999999999998E-2</v>
      </c>
    </row>
    <row r="1107" spans="2:8">
      <c r="B1107" s="46" t="s">
        <v>523</v>
      </c>
      <c r="C1107" s="34">
        <v>2541100</v>
      </c>
      <c r="D1107" s="35" t="s">
        <v>1136</v>
      </c>
      <c r="E1107" s="47">
        <v>2.0799999999999999E-2</v>
      </c>
      <c r="F1107" s="47">
        <v>3.2899999999999999E-2</v>
      </c>
      <c r="G1107" s="47">
        <v>3.78E-2</v>
      </c>
      <c r="H1107" s="48">
        <v>4.0399999999999998E-2</v>
      </c>
    </row>
    <row r="1108" spans="2:8">
      <c r="B1108" s="46" t="s">
        <v>523</v>
      </c>
      <c r="C1108" s="34">
        <v>2542000</v>
      </c>
      <c r="D1108" s="35" t="s">
        <v>1137</v>
      </c>
      <c r="E1108" s="47">
        <v>2.0799999999999999E-2</v>
      </c>
      <c r="F1108" s="47">
        <v>3.2899999999999999E-2</v>
      </c>
      <c r="G1108" s="47">
        <v>3.78E-2</v>
      </c>
      <c r="H1108" s="48">
        <v>4.0399999999999998E-2</v>
      </c>
    </row>
    <row r="1109" spans="2:8">
      <c r="B1109" s="46" t="s">
        <v>523</v>
      </c>
      <c r="C1109" s="34">
        <v>2543800</v>
      </c>
      <c r="D1109" s="35" t="s">
        <v>1138</v>
      </c>
      <c r="E1109" s="47">
        <v>2.0799999999999999E-2</v>
      </c>
      <c r="F1109" s="47">
        <v>3.2899999999999999E-2</v>
      </c>
      <c r="G1109" s="47">
        <v>3.78E-2</v>
      </c>
      <c r="H1109" s="48">
        <v>4.0399999999999998E-2</v>
      </c>
    </row>
    <row r="1110" spans="2:8">
      <c r="B1110" s="46" t="s">
        <v>523</v>
      </c>
      <c r="C1110" s="34">
        <v>2591800</v>
      </c>
      <c r="D1110" s="35" t="s">
        <v>1139</v>
      </c>
      <c r="E1110" s="47">
        <v>2.0799999999999999E-2</v>
      </c>
      <c r="F1110" s="47">
        <v>3.2899999999999999E-2</v>
      </c>
      <c r="G1110" s="47">
        <v>3.78E-2</v>
      </c>
      <c r="H1110" s="48">
        <v>4.0399999999999998E-2</v>
      </c>
    </row>
    <row r="1111" spans="2:8">
      <c r="B1111" s="46" t="s">
        <v>523</v>
      </c>
      <c r="C1111" s="34">
        <v>2592601</v>
      </c>
      <c r="D1111" s="35" t="s">
        <v>1140</v>
      </c>
      <c r="E1111" s="47">
        <v>2.0799999999999999E-2</v>
      </c>
      <c r="F1111" s="47">
        <v>3.2899999999999999E-2</v>
      </c>
      <c r="G1111" s="47">
        <v>3.78E-2</v>
      </c>
      <c r="H1111" s="48">
        <v>4.0399999999999998E-2</v>
      </c>
    </row>
    <row r="1112" spans="2:8">
      <c r="B1112" s="46" t="s">
        <v>523</v>
      </c>
      <c r="C1112" s="34">
        <v>2592602</v>
      </c>
      <c r="D1112" s="35" t="s">
        <v>1141</v>
      </c>
      <c r="E1112" s="47">
        <v>2.0799999999999999E-2</v>
      </c>
      <c r="F1112" s="47">
        <v>3.2899999999999999E-2</v>
      </c>
      <c r="G1112" s="47">
        <v>3.78E-2</v>
      </c>
      <c r="H1112" s="48">
        <v>4.0399999999999998E-2</v>
      </c>
    </row>
    <row r="1113" spans="2:8">
      <c r="B1113" s="46" t="s">
        <v>523</v>
      </c>
      <c r="C1113" s="34">
        <v>2593400</v>
      </c>
      <c r="D1113" s="35" t="s">
        <v>1142</v>
      </c>
      <c r="E1113" s="47">
        <v>2.0799999999999999E-2</v>
      </c>
      <c r="F1113" s="47">
        <v>3.2899999999999999E-2</v>
      </c>
      <c r="G1113" s="47">
        <v>3.78E-2</v>
      </c>
      <c r="H1113" s="48">
        <v>4.0399999999999998E-2</v>
      </c>
    </row>
    <row r="1114" spans="2:8">
      <c r="B1114" s="46" t="s">
        <v>523</v>
      </c>
      <c r="C1114" s="34">
        <v>2599301</v>
      </c>
      <c r="D1114" s="35" t="s">
        <v>1143</v>
      </c>
      <c r="E1114" s="47">
        <v>2.0799999999999999E-2</v>
      </c>
      <c r="F1114" s="47">
        <v>3.2899999999999999E-2</v>
      </c>
      <c r="G1114" s="47">
        <v>3.78E-2</v>
      </c>
      <c r="H1114" s="48">
        <v>4.0399999999999998E-2</v>
      </c>
    </row>
    <row r="1115" spans="2:8">
      <c r="B1115" s="46" t="s">
        <v>523</v>
      </c>
      <c r="C1115" s="34">
        <v>2599302</v>
      </c>
      <c r="D1115" s="35" t="s">
        <v>1144</v>
      </c>
      <c r="E1115" s="47">
        <v>2.0799999999999999E-2</v>
      </c>
      <c r="F1115" s="47">
        <v>3.2899999999999999E-2</v>
      </c>
      <c r="G1115" s="47">
        <v>3.78E-2</v>
      </c>
      <c r="H1115" s="48">
        <v>4.0399999999999998E-2</v>
      </c>
    </row>
    <row r="1116" spans="2:8">
      <c r="B1116" s="46" t="s">
        <v>523</v>
      </c>
      <c r="C1116" s="34">
        <v>2599399</v>
      </c>
      <c r="D1116" s="35" t="s">
        <v>1145</v>
      </c>
      <c r="E1116" s="47">
        <v>2.0799999999999999E-2</v>
      </c>
      <c r="F1116" s="47">
        <v>3.2899999999999999E-2</v>
      </c>
      <c r="G1116" s="47">
        <v>3.78E-2</v>
      </c>
      <c r="H1116" s="48">
        <v>4.0399999999999998E-2</v>
      </c>
    </row>
    <row r="1117" spans="2:8">
      <c r="B1117" s="46" t="s">
        <v>523</v>
      </c>
      <c r="C1117" s="34">
        <v>2610800</v>
      </c>
      <c r="D1117" s="35" t="s">
        <v>1146</v>
      </c>
      <c r="E1117" s="47">
        <v>2.0799999999999999E-2</v>
      </c>
      <c r="F1117" s="47">
        <v>3.2899999999999999E-2</v>
      </c>
      <c r="G1117" s="47">
        <v>3.78E-2</v>
      </c>
      <c r="H1117" s="48">
        <v>4.0399999999999998E-2</v>
      </c>
    </row>
    <row r="1118" spans="2:8">
      <c r="B1118" s="46" t="s">
        <v>523</v>
      </c>
      <c r="C1118" s="34">
        <v>2621300</v>
      </c>
      <c r="D1118" s="35" t="s">
        <v>1147</v>
      </c>
      <c r="E1118" s="47">
        <v>2.0799999999999999E-2</v>
      </c>
      <c r="F1118" s="47">
        <v>3.2899999999999999E-2</v>
      </c>
      <c r="G1118" s="47">
        <v>3.78E-2</v>
      </c>
      <c r="H1118" s="48">
        <v>4.0399999999999998E-2</v>
      </c>
    </row>
    <row r="1119" spans="2:8">
      <c r="B1119" s="46" t="s">
        <v>523</v>
      </c>
      <c r="C1119" s="34">
        <v>2622100</v>
      </c>
      <c r="D1119" s="35" t="s">
        <v>1148</v>
      </c>
      <c r="E1119" s="47">
        <v>2.0799999999999999E-2</v>
      </c>
      <c r="F1119" s="47">
        <v>3.2899999999999999E-2</v>
      </c>
      <c r="G1119" s="47">
        <v>3.78E-2</v>
      </c>
      <c r="H1119" s="48">
        <v>4.0399999999999998E-2</v>
      </c>
    </row>
    <row r="1120" spans="2:8">
      <c r="B1120" s="46" t="s">
        <v>523</v>
      </c>
      <c r="C1120" s="34">
        <v>2631100</v>
      </c>
      <c r="D1120" s="35" t="s">
        <v>1149</v>
      </c>
      <c r="E1120" s="47">
        <v>2.0799999999999999E-2</v>
      </c>
      <c r="F1120" s="47">
        <v>3.2899999999999999E-2</v>
      </c>
      <c r="G1120" s="47">
        <v>3.78E-2</v>
      </c>
      <c r="H1120" s="48">
        <v>4.0399999999999998E-2</v>
      </c>
    </row>
    <row r="1121" spans="2:8" ht="25">
      <c r="B1121" s="46" t="s">
        <v>523</v>
      </c>
      <c r="C1121" s="34">
        <v>2632900</v>
      </c>
      <c r="D1121" s="35" t="s">
        <v>1150</v>
      </c>
      <c r="E1121" s="47">
        <v>2.0799999999999999E-2</v>
      </c>
      <c r="F1121" s="47">
        <v>3.2899999999999999E-2</v>
      </c>
      <c r="G1121" s="47">
        <v>3.78E-2</v>
      </c>
      <c r="H1121" s="48">
        <v>4.0399999999999998E-2</v>
      </c>
    </row>
    <row r="1122" spans="2:8" ht="25">
      <c r="B1122" s="46" t="s">
        <v>523</v>
      </c>
      <c r="C1122" s="34">
        <v>2640000</v>
      </c>
      <c r="D1122" s="35" t="s">
        <v>1151</v>
      </c>
      <c r="E1122" s="47">
        <v>2.0799999999999999E-2</v>
      </c>
      <c r="F1122" s="47">
        <v>3.2899999999999999E-2</v>
      </c>
      <c r="G1122" s="47">
        <v>3.78E-2</v>
      </c>
      <c r="H1122" s="48">
        <v>4.0399999999999998E-2</v>
      </c>
    </row>
    <row r="1123" spans="2:8">
      <c r="B1123" s="46" t="s">
        <v>523</v>
      </c>
      <c r="C1123" s="34">
        <v>2651500</v>
      </c>
      <c r="D1123" s="35" t="s">
        <v>1152</v>
      </c>
      <c r="E1123" s="47">
        <v>2.0799999999999999E-2</v>
      </c>
      <c r="F1123" s="47">
        <v>3.2899999999999999E-2</v>
      </c>
      <c r="G1123" s="47">
        <v>3.78E-2</v>
      </c>
      <c r="H1123" s="48">
        <v>4.0399999999999998E-2</v>
      </c>
    </row>
    <row r="1124" spans="2:8">
      <c r="B1124" s="46" t="s">
        <v>523</v>
      </c>
      <c r="C1124" s="34">
        <v>2652300</v>
      </c>
      <c r="D1124" s="35" t="s">
        <v>1153</v>
      </c>
      <c r="E1124" s="47">
        <v>2.0799999999999999E-2</v>
      </c>
      <c r="F1124" s="47">
        <v>3.2899999999999999E-2</v>
      </c>
      <c r="G1124" s="47">
        <v>3.78E-2</v>
      </c>
      <c r="H1124" s="48">
        <v>4.0399999999999998E-2</v>
      </c>
    </row>
    <row r="1125" spans="2:8" ht="25">
      <c r="B1125" s="46" t="s">
        <v>523</v>
      </c>
      <c r="C1125" s="34">
        <v>2660400</v>
      </c>
      <c r="D1125" s="35" t="s">
        <v>1154</v>
      </c>
      <c r="E1125" s="47">
        <v>2.0799999999999999E-2</v>
      </c>
      <c r="F1125" s="47">
        <v>3.2899999999999999E-2</v>
      </c>
      <c r="G1125" s="47">
        <v>3.78E-2</v>
      </c>
      <c r="H1125" s="48">
        <v>4.0399999999999998E-2</v>
      </c>
    </row>
    <row r="1126" spans="2:8">
      <c r="B1126" s="46" t="s">
        <v>523</v>
      </c>
      <c r="C1126" s="34">
        <v>2670101</v>
      </c>
      <c r="D1126" s="35" t="s">
        <v>1155</v>
      </c>
      <c r="E1126" s="47">
        <v>2.0799999999999999E-2</v>
      </c>
      <c r="F1126" s="47">
        <v>3.2899999999999999E-2</v>
      </c>
      <c r="G1126" s="47">
        <v>3.78E-2</v>
      </c>
      <c r="H1126" s="48">
        <v>4.0399999999999998E-2</v>
      </c>
    </row>
    <row r="1127" spans="2:8">
      <c r="B1127" s="46" t="s">
        <v>523</v>
      </c>
      <c r="C1127" s="34">
        <v>2670102</v>
      </c>
      <c r="D1127" s="35" t="s">
        <v>1156</v>
      </c>
      <c r="E1127" s="47">
        <v>2.0799999999999999E-2</v>
      </c>
      <c r="F1127" s="47">
        <v>3.2899999999999999E-2</v>
      </c>
      <c r="G1127" s="47">
        <v>3.78E-2</v>
      </c>
      <c r="H1127" s="48">
        <v>4.0399999999999998E-2</v>
      </c>
    </row>
    <row r="1128" spans="2:8">
      <c r="B1128" s="46" t="s">
        <v>523</v>
      </c>
      <c r="C1128" s="34">
        <v>2710401</v>
      </c>
      <c r="D1128" s="35" t="s">
        <v>1157</v>
      </c>
      <c r="E1128" s="47">
        <v>2.0799999999999999E-2</v>
      </c>
      <c r="F1128" s="47">
        <v>3.2899999999999999E-2</v>
      </c>
      <c r="G1128" s="47">
        <v>3.78E-2</v>
      </c>
      <c r="H1128" s="48">
        <v>4.0399999999999998E-2</v>
      </c>
    </row>
    <row r="1129" spans="2:8" ht="25">
      <c r="B1129" s="46" t="s">
        <v>523</v>
      </c>
      <c r="C1129" s="34">
        <v>2710402</v>
      </c>
      <c r="D1129" s="35" t="s">
        <v>1158</v>
      </c>
      <c r="E1129" s="47">
        <v>2.0799999999999999E-2</v>
      </c>
      <c r="F1129" s="47">
        <v>3.2899999999999999E-2</v>
      </c>
      <c r="G1129" s="47">
        <v>3.78E-2</v>
      </c>
      <c r="H1129" s="48">
        <v>4.0399999999999998E-2</v>
      </c>
    </row>
    <row r="1130" spans="2:8">
      <c r="B1130" s="46" t="s">
        <v>523</v>
      </c>
      <c r="C1130" s="34">
        <v>2710403</v>
      </c>
      <c r="D1130" s="35" t="s">
        <v>1159</v>
      </c>
      <c r="E1130" s="47">
        <v>2.0799999999999999E-2</v>
      </c>
      <c r="F1130" s="47">
        <v>3.2899999999999999E-2</v>
      </c>
      <c r="G1130" s="47">
        <v>3.78E-2</v>
      </c>
      <c r="H1130" s="48">
        <v>4.0399999999999998E-2</v>
      </c>
    </row>
    <row r="1131" spans="2:8" ht="25">
      <c r="B1131" s="46" t="s">
        <v>523</v>
      </c>
      <c r="C1131" s="34">
        <v>2721000</v>
      </c>
      <c r="D1131" s="35" t="s">
        <v>1160</v>
      </c>
      <c r="E1131" s="47">
        <v>2.0799999999999999E-2</v>
      </c>
      <c r="F1131" s="47">
        <v>3.2899999999999999E-2</v>
      </c>
      <c r="G1131" s="47">
        <v>3.78E-2</v>
      </c>
      <c r="H1131" s="48">
        <v>4.0399999999999998E-2</v>
      </c>
    </row>
    <row r="1132" spans="2:8">
      <c r="B1132" s="46" t="s">
        <v>523</v>
      </c>
      <c r="C1132" s="34">
        <v>2722801</v>
      </c>
      <c r="D1132" s="35" t="s">
        <v>1161</v>
      </c>
      <c r="E1132" s="47">
        <v>2.0799999999999999E-2</v>
      </c>
      <c r="F1132" s="47">
        <v>3.2899999999999999E-2</v>
      </c>
      <c r="G1132" s="47">
        <v>3.78E-2</v>
      </c>
      <c r="H1132" s="48">
        <v>4.0399999999999998E-2</v>
      </c>
    </row>
    <row r="1133" spans="2:8">
      <c r="B1133" s="46" t="s">
        <v>523</v>
      </c>
      <c r="C1133" s="34">
        <v>2722802</v>
      </c>
      <c r="D1133" s="35" t="s">
        <v>1162</v>
      </c>
      <c r="E1133" s="47">
        <v>2.0799999999999999E-2</v>
      </c>
      <c r="F1133" s="47">
        <v>3.2899999999999999E-2</v>
      </c>
      <c r="G1133" s="47">
        <v>3.78E-2</v>
      </c>
      <c r="H1133" s="48">
        <v>4.0399999999999998E-2</v>
      </c>
    </row>
    <row r="1134" spans="2:8">
      <c r="B1134" s="46" t="s">
        <v>523</v>
      </c>
      <c r="C1134" s="34">
        <v>2731700</v>
      </c>
      <c r="D1134" s="35" t="s">
        <v>1163</v>
      </c>
      <c r="E1134" s="47">
        <v>2.0799999999999999E-2</v>
      </c>
      <c r="F1134" s="47">
        <v>3.2899999999999999E-2</v>
      </c>
      <c r="G1134" s="47">
        <v>3.78E-2</v>
      </c>
      <c r="H1134" s="48">
        <v>4.0399999999999998E-2</v>
      </c>
    </row>
    <row r="1135" spans="2:8">
      <c r="B1135" s="46" t="s">
        <v>523</v>
      </c>
      <c r="C1135" s="34">
        <v>2732500</v>
      </c>
      <c r="D1135" s="35" t="s">
        <v>1164</v>
      </c>
      <c r="E1135" s="47">
        <v>2.0799999999999999E-2</v>
      </c>
      <c r="F1135" s="47">
        <v>3.2899999999999999E-2</v>
      </c>
      <c r="G1135" s="47">
        <v>3.78E-2</v>
      </c>
      <c r="H1135" s="48">
        <v>4.0399999999999998E-2</v>
      </c>
    </row>
    <row r="1136" spans="2:8">
      <c r="B1136" s="46" t="s">
        <v>523</v>
      </c>
      <c r="C1136" s="34">
        <v>2733300</v>
      </c>
      <c r="D1136" s="35" t="s">
        <v>1165</v>
      </c>
      <c r="E1136" s="47">
        <v>2.0799999999999999E-2</v>
      </c>
      <c r="F1136" s="47">
        <v>3.2899999999999999E-2</v>
      </c>
      <c r="G1136" s="47">
        <v>3.78E-2</v>
      </c>
      <c r="H1136" s="48">
        <v>4.0399999999999998E-2</v>
      </c>
    </row>
    <row r="1137" spans="2:8">
      <c r="B1137" s="46" t="s">
        <v>523</v>
      </c>
      <c r="C1137" s="34">
        <v>2740601</v>
      </c>
      <c r="D1137" s="35" t="s">
        <v>1166</v>
      </c>
      <c r="E1137" s="47">
        <v>2.0799999999999999E-2</v>
      </c>
      <c r="F1137" s="47">
        <v>3.2899999999999999E-2</v>
      </c>
      <c r="G1137" s="47">
        <v>3.78E-2</v>
      </c>
      <c r="H1137" s="48">
        <v>4.0399999999999998E-2</v>
      </c>
    </row>
    <row r="1138" spans="2:8">
      <c r="B1138" s="46" t="s">
        <v>523</v>
      </c>
      <c r="C1138" s="34">
        <v>2740602</v>
      </c>
      <c r="D1138" s="35" t="s">
        <v>1167</v>
      </c>
      <c r="E1138" s="47">
        <v>2.0799999999999999E-2</v>
      </c>
      <c r="F1138" s="47">
        <v>3.2899999999999999E-2</v>
      </c>
      <c r="G1138" s="47">
        <v>3.78E-2</v>
      </c>
      <c r="H1138" s="48">
        <v>4.0399999999999998E-2</v>
      </c>
    </row>
    <row r="1139" spans="2:8" ht="25">
      <c r="B1139" s="46" t="s">
        <v>523</v>
      </c>
      <c r="C1139" s="34">
        <v>2751100</v>
      </c>
      <c r="D1139" s="35" t="s">
        <v>1168</v>
      </c>
      <c r="E1139" s="47">
        <v>2.0799999999999999E-2</v>
      </c>
      <c r="F1139" s="47">
        <v>3.2899999999999999E-2</v>
      </c>
      <c r="G1139" s="47">
        <v>3.78E-2</v>
      </c>
      <c r="H1139" s="48">
        <v>4.0399999999999998E-2</v>
      </c>
    </row>
    <row r="1140" spans="2:8">
      <c r="B1140" s="46" t="s">
        <v>523</v>
      </c>
      <c r="C1140" s="34">
        <v>2759701</v>
      </c>
      <c r="D1140" s="35" t="s">
        <v>1169</v>
      </c>
      <c r="E1140" s="47">
        <v>2.0799999999999999E-2</v>
      </c>
      <c r="F1140" s="47">
        <v>3.2899999999999999E-2</v>
      </c>
      <c r="G1140" s="47">
        <v>3.78E-2</v>
      </c>
      <c r="H1140" s="48">
        <v>4.0399999999999998E-2</v>
      </c>
    </row>
    <row r="1141" spans="2:8" ht="25">
      <c r="B1141" s="46" t="s">
        <v>523</v>
      </c>
      <c r="C1141" s="34">
        <v>2759799</v>
      </c>
      <c r="D1141" s="35" t="s">
        <v>1170</v>
      </c>
      <c r="E1141" s="47">
        <v>2.0799999999999999E-2</v>
      </c>
      <c r="F1141" s="47">
        <v>3.2899999999999999E-2</v>
      </c>
      <c r="G1141" s="47">
        <v>3.78E-2</v>
      </c>
      <c r="H1141" s="48">
        <v>4.0399999999999998E-2</v>
      </c>
    </row>
    <row r="1142" spans="2:8" ht="25">
      <c r="B1142" s="46" t="s">
        <v>523</v>
      </c>
      <c r="C1142" s="34">
        <v>2790201</v>
      </c>
      <c r="D1142" s="35" t="s">
        <v>1171</v>
      </c>
      <c r="E1142" s="47">
        <v>2.0799999999999999E-2</v>
      </c>
      <c r="F1142" s="47">
        <v>3.2899999999999999E-2</v>
      </c>
      <c r="G1142" s="47">
        <v>3.78E-2</v>
      </c>
      <c r="H1142" s="48">
        <v>4.0399999999999998E-2</v>
      </c>
    </row>
    <row r="1143" spans="2:8">
      <c r="B1143" s="46" t="s">
        <v>523</v>
      </c>
      <c r="C1143" s="34">
        <v>2790202</v>
      </c>
      <c r="D1143" s="35" t="s">
        <v>1172</v>
      </c>
      <c r="E1143" s="47">
        <v>2.0799999999999999E-2</v>
      </c>
      <c r="F1143" s="47">
        <v>3.2899999999999999E-2</v>
      </c>
      <c r="G1143" s="47">
        <v>3.78E-2</v>
      </c>
      <c r="H1143" s="48">
        <v>4.0399999999999998E-2</v>
      </c>
    </row>
    <row r="1144" spans="2:8" ht="25">
      <c r="B1144" s="46" t="s">
        <v>523</v>
      </c>
      <c r="C1144" s="34">
        <v>2790299</v>
      </c>
      <c r="D1144" s="35" t="s">
        <v>1173</v>
      </c>
      <c r="E1144" s="47">
        <v>2.0799999999999999E-2</v>
      </c>
      <c r="F1144" s="47">
        <v>3.2899999999999999E-2</v>
      </c>
      <c r="G1144" s="47">
        <v>3.78E-2</v>
      </c>
      <c r="H1144" s="48">
        <v>4.0399999999999998E-2</v>
      </c>
    </row>
    <row r="1145" spans="2:8" ht="25">
      <c r="B1145" s="46" t="s">
        <v>523</v>
      </c>
      <c r="C1145" s="34">
        <v>2811900</v>
      </c>
      <c r="D1145" s="35" t="s">
        <v>1174</v>
      </c>
      <c r="E1145" s="47">
        <v>2.0799999999999999E-2</v>
      </c>
      <c r="F1145" s="47">
        <v>3.2899999999999999E-2</v>
      </c>
      <c r="G1145" s="47">
        <v>3.78E-2</v>
      </c>
      <c r="H1145" s="48">
        <v>4.0399999999999998E-2</v>
      </c>
    </row>
    <row r="1146" spans="2:8" ht="25">
      <c r="B1146" s="46" t="s">
        <v>523</v>
      </c>
      <c r="C1146" s="34">
        <v>2812700</v>
      </c>
      <c r="D1146" s="35" t="s">
        <v>1175</v>
      </c>
      <c r="E1146" s="47">
        <v>2.0799999999999999E-2</v>
      </c>
      <c r="F1146" s="47">
        <v>3.2899999999999999E-2</v>
      </c>
      <c r="G1146" s="47">
        <v>3.78E-2</v>
      </c>
      <c r="H1146" s="48">
        <v>4.0399999999999998E-2</v>
      </c>
    </row>
    <row r="1147" spans="2:8">
      <c r="B1147" s="46" t="s">
        <v>523</v>
      </c>
      <c r="C1147" s="34">
        <v>2813500</v>
      </c>
      <c r="D1147" s="35" t="s">
        <v>1176</v>
      </c>
      <c r="E1147" s="47">
        <v>2.0799999999999999E-2</v>
      </c>
      <c r="F1147" s="47">
        <v>3.2899999999999999E-2</v>
      </c>
      <c r="G1147" s="47">
        <v>3.78E-2</v>
      </c>
      <c r="H1147" s="48">
        <v>4.0399999999999998E-2</v>
      </c>
    </row>
    <row r="1148" spans="2:8">
      <c r="B1148" s="46" t="s">
        <v>523</v>
      </c>
      <c r="C1148" s="34">
        <v>2814301</v>
      </c>
      <c r="D1148" s="35" t="s">
        <v>1177</v>
      </c>
      <c r="E1148" s="47">
        <v>2.0799999999999999E-2</v>
      </c>
      <c r="F1148" s="47">
        <v>3.2899999999999999E-2</v>
      </c>
      <c r="G1148" s="47">
        <v>3.78E-2</v>
      </c>
      <c r="H1148" s="48">
        <v>4.0399999999999998E-2</v>
      </c>
    </row>
    <row r="1149" spans="2:8">
      <c r="B1149" s="46" t="s">
        <v>523</v>
      </c>
      <c r="C1149" s="34">
        <v>2814302</v>
      </c>
      <c r="D1149" s="35" t="s">
        <v>1178</v>
      </c>
      <c r="E1149" s="47">
        <v>2.0799999999999999E-2</v>
      </c>
      <c r="F1149" s="47">
        <v>3.2899999999999999E-2</v>
      </c>
      <c r="G1149" s="47">
        <v>3.78E-2</v>
      </c>
      <c r="H1149" s="48">
        <v>4.0399999999999998E-2</v>
      </c>
    </row>
    <row r="1150" spans="2:8">
      <c r="B1150" s="46" t="s">
        <v>523</v>
      </c>
      <c r="C1150" s="34">
        <v>2815101</v>
      </c>
      <c r="D1150" s="35" t="s">
        <v>1179</v>
      </c>
      <c r="E1150" s="47">
        <v>2.0799999999999999E-2</v>
      </c>
      <c r="F1150" s="47">
        <v>3.2899999999999999E-2</v>
      </c>
      <c r="G1150" s="47">
        <v>3.78E-2</v>
      </c>
      <c r="H1150" s="48">
        <v>4.0399999999999998E-2</v>
      </c>
    </row>
    <row r="1151" spans="2:8">
      <c r="B1151" s="46" t="s">
        <v>523</v>
      </c>
      <c r="C1151" s="34">
        <v>2815102</v>
      </c>
      <c r="D1151" s="35" t="s">
        <v>1180</v>
      </c>
      <c r="E1151" s="47">
        <v>2.0799999999999999E-2</v>
      </c>
      <c r="F1151" s="47">
        <v>3.2899999999999999E-2</v>
      </c>
      <c r="G1151" s="47">
        <v>3.78E-2</v>
      </c>
      <c r="H1151" s="48">
        <v>4.0399999999999998E-2</v>
      </c>
    </row>
    <row r="1152" spans="2:8" ht="25">
      <c r="B1152" s="46" t="s">
        <v>523</v>
      </c>
      <c r="C1152" s="34">
        <v>2821601</v>
      </c>
      <c r="D1152" s="35" t="s">
        <v>1181</v>
      </c>
      <c r="E1152" s="47">
        <v>2.0799999999999999E-2</v>
      </c>
      <c r="F1152" s="47">
        <v>3.2899999999999999E-2</v>
      </c>
      <c r="G1152" s="47">
        <v>3.78E-2</v>
      </c>
      <c r="H1152" s="48">
        <v>4.0399999999999998E-2</v>
      </c>
    </row>
    <row r="1153" spans="2:8">
      <c r="B1153" s="46" t="s">
        <v>523</v>
      </c>
      <c r="C1153" s="34">
        <v>2821602</v>
      </c>
      <c r="D1153" s="35" t="s">
        <v>1182</v>
      </c>
      <c r="E1153" s="47">
        <v>2.0799999999999999E-2</v>
      </c>
      <c r="F1153" s="47">
        <v>3.2899999999999999E-2</v>
      </c>
      <c r="G1153" s="47">
        <v>3.78E-2</v>
      </c>
      <c r="H1153" s="48">
        <v>4.0399999999999998E-2</v>
      </c>
    </row>
    <row r="1154" spans="2:8" ht="25">
      <c r="B1154" s="46" t="s">
        <v>523</v>
      </c>
      <c r="C1154" s="34">
        <v>2822401</v>
      </c>
      <c r="D1154" s="35" t="s">
        <v>1183</v>
      </c>
      <c r="E1154" s="47">
        <v>2.0799999999999999E-2</v>
      </c>
      <c r="F1154" s="47">
        <v>3.2899999999999999E-2</v>
      </c>
      <c r="G1154" s="47">
        <v>3.78E-2</v>
      </c>
      <c r="H1154" s="48">
        <v>4.0399999999999998E-2</v>
      </c>
    </row>
    <row r="1155" spans="2:8" ht="25">
      <c r="B1155" s="46" t="s">
        <v>523</v>
      </c>
      <c r="C1155" s="34">
        <v>2822402</v>
      </c>
      <c r="D1155" s="35" t="s">
        <v>1184</v>
      </c>
      <c r="E1155" s="47">
        <v>2.0799999999999999E-2</v>
      </c>
      <c r="F1155" s="47">
        <v>3.2899999999999999E-2</v>
      </c>
      <c r="G1155" s="47">
        <v>3.78E-2</v>
      </c>
      <c r="H1155" s="48">
        <v>4.0399999999999998E-2</v>
      </c>
    </row>
    <row r="1156" spans="2:8" ht="25">
      <c r="B1156" s="46" t="s">
        <v>523</v>
      </c>
      <c r="C1156" s="34">
        <v>2823200</v>
      </c>
      <c r="D1156" s="35" t="s">
        <v>1185</v>
      </c>
      <c r="E1156" s="47">
        <v>2.0799999999999999E-2</v>
      </c>
      <c r="F1156" s="47">
        <v>3.2899999999999999E-2</v>
      </c>
      <c r="G1156" s="47">
        <v>3.78E-2</v>
      </c>
      <c r="H1156" s="48">
        <v>4.0399999999999998E-2</v>
      </c>
    </row>
    <row r="1157" spans="2:8">
      <c r="B1157" s="46" t="s">
        <v>523</v>
      </c>
      <c r="C1157" s="34">
        <v>2824101</v>
      </c>
      <c r="D1157" s="35" t="s">
        <v>1186</v>
      </c>
      <c r="E1157" s="47">
        <v>2.0799999999999999E-2</v>
      </c>
      <c r="F1157" s="47">
        <v>3.2899999999999999E-2</v>
      </c>
      <c r="G1157" s="47">
        <v>3.78E-2</v>
      </c>
      <c r="H1157" s="48">
        <v>4.0399999999999998E-2</v>
      </c>
    </row>
    <row r="1158" spans="2:8">
      <c r="B1158" s="46" t="s">
        <v>523</v>
      </c>
      <c r="C1158" s="34">
        <v>2824102</v>
      </c>
      <c r="D1158" s="35" t="s">
        <v>1187</v>
      </c>
      <c r="E1158" s="47">
        <v>2.0799999999999999E-2</v>
      </c>
      <c r="F1158" s="47">
        <v>3.2899999999999999E-2</v>
      </c>
      <c r="G1158" s="47">
        <v>3.78E-2</v>
      </c>
      <c r="H1158" s="48">
        <v>4.0399999999999998E-2</v>
      </c>
    </row>
    <row r="1159" spans="2:8" ht="25">
      <c r="B1159" s="46" t="s">
        <v>523</v>
      </c>
      <c r="C1159" s="34">
        <v>2825900</v>
      </c>
      <c r="D1159" s="35" t="s">
        <v>1188</v>
      </c>
      <c r="E1159" s="47">
        <v>2.0799999999999999E-2</v>
      </c>
      <c r="F1159" s="47">
        <v>3.2899999999999999E-2</v>
      </c>
      <c r="G1159" s="47">
        <v>3.78E-2</v>
      </c>
      <c r="H1159" s="48">
        <v>4.0399999999999998E-2</v>
      </c>
    </row>
    <row r="1160" spans="2:8" ht="25">
      <c r="B1160" s="46" t="s">
        <v>523</v>
      </c>
      <c r="C1160" s="34">
        <v>2829101</v>
      </c>
      <c r="D1160" s="35" t="s">
        <v>1189</v>
      </c>
      <c r="E1160" s="47">
        <v>2.0799999999999999E-2</v>
      </c>
      <c r="F1160" s="47">
        <v>3.2899999999999999E-2</v>
      </c>
      <c r="G1160" s="47">
        <v>3.78E-2</v>
      </c>
      <c r="H1160" s="48">
        <v>4.0399999999999998E-2</v>
      </c>
    </row>
    <row r="1161" spans="2:8" ht="25">
      <c r="B1161" s="46" t="s">
        <v>523</v>
      </c>
      <c r="C1161" s="34">
        <v>2829199</v>
      </c>
      <c r="D1161" s="35" t="s">
        <v>1190</v>
      </c>
      <c r="E1161" s="47">
        <v>2.0799999999999999E-2</v>
      </c>
      <c r="F1161" s="47">
        <v>3.2899999999999999E-2</v>
      </c>
      <c r="G1161" s="47">
        <v>3.78E-2</v>
      </c>
      <c r="H1161" s="48">
        <v>4.0399999999999998E-2</v>
      </c>
    </row>
    <row r="1162" spans="2:8">
      <c r="B1162" s="46" t="s">
        <v>523</v>
      </c>
      <c r="C1162" s="34">
        <v>2831300</v>
      </c>
      <c r="D1162" s="35" t="s">
        <v>1191</v>
      </c>
      <c r="E1162" s="47">
        <v>2.0799999999999999E-2</v>
      </c>
      <c r="F1162" s="47">
        <v>3.2899999999999999E-2</v>
      </c>
      <c r="G1162" s="47">
        <v>3.78E-2</v>
      </c>
      <c r="H1162" s="48">
        <v>4.0399999999999998E-2</v>
      </c>
    </row>
    <row r="1163" spans="2:8">
      <c r="B1163" s="46" t="s">
        <v>523</v>
      </c>
      <c r="C1163" s="34">
        <v>2832100</v>
      </c>
      <c r="D1163" s="35" t="s">
        <v>1192</v>
      </c>
      <c r="E1163" s="47">
        <v>2.0799999999999999E-2</v>
      </c>
      <c r="F1163" s="47">
        <v>3.2899999999999999E-2</v>
      </c>
      <c r="G1163" s="47">
        <v>3.78E-2</v>
      </c>
      <c r="H1163" s="48">
        <v>4.0399999999999998E-2</v>
      </c>
    </row>
    <row r="1164" spans="2:8" ht="25">
      <c r="B1164" s="46" t="s">
        <v>523</v>
      </c>
      <c r="C1164" s="34">
        <v>2833000</v>
      </c>
      <c r="D1164" s="35" t="s">
        <v>1193</v>
      </c>
      <c r="E1164" s="47">
        <v>2.0799999999999999E-2</v>
      </c>
      <c r="F1164" s="47">
        <v>3.2899999999999999E-2</v>
      </c>
      <c r="G1164" s="47">
        <v>3.78E-2</v>
      </c>
      <c r="H1164" s="48">
        <v>4.0399999999999998E-2</v>
      </c>
    </row>
    <row r="1165" spans="2:8">
      <c r="B1165" s="46" t="s">
        <v>523</v>
      </c>
      <c r="C1165" s="34">
        <v>2840200</v>
      </c>
      <c r="D1165" s="35" t="s">
        <v>1194</v>
      </c>
      <c r="E1165" s="47">
        <v>2.0799999999999999E-2</v>
      </c>
      <c r="F1165" s="47">
        <v>3.2899999999999999E-2</v>
      </c>
      <c r="G1165" s="47">
        <v>3.78E-2</v>
      </c>
      <c r="H1165" s="48">
        <v>4.0399999999999998E-2</v>
      </c>
    </row>
    <row r="1166" spans="2:8" ht="25">
      <c r="B1166" s="46" t="s">
        <v>523</v>
      </c>
      <c r="C1166" s="34">
        <v>2851800</v>
      </c>
      <c r="D1166" s="35" t="s">
        <v>1195</v>
      </c>
      <c r="E1166" s="47">
        <v>2.0799999999999999E-2</v>
      </c>
      <c r="F1166" s="47">
        <v>3.2899999999999999E-2</v>
      </c>
      <c r="G1166" s="47">
        <v>3.78E-2</v>
      </c>
      <c r="H1166" s="48">
        <v>4.0399999999999998E-2</v>
      </c>
    </row>
    <row r="1167" spans="2:8" ht="25">
      <c r="B1167" s="46" t="s">
        <v>523</v>
      </c>
      <c r="C1167" s="34">
        <v>2852600</v>
      </c>
      <c r="D1167" s="35" t="s">
        <v>1196</v>
      </c>
      <c r="E1167" s="47">
        <v>2.0799999999999999E-2</v>
      </c>
      <c r="F1167" s="47">
        <v>3.2899999999999999E-2</v>
      </c>
      <c r="G1167" s="47">
        <v>3.78E-2</v>
      </c>
      <c r="H1167" s="48">
        <v>4.0399999999999998E-2</v>
      </c>
    </row>
    <row r="1168" spans="2:8">
      <c r="B1168" s="46" t="s">
        <v>523</v>
      </c>
      <c r="C1168" s="34">
        <v>2853400</v>
      </c>
      <c r="D1168" s="35" t="s">
        <v>1197</v>
      </c>
      <c r="E1168" s="47">
        <v>2.0799999999999999E-2</v>
      </c>
      <c r="F1168" s="47">
        <v>3.2899999999999999E-2</v>
      </c>
      <c r="G1168" s="47">
        <v>3.78E-2</v>
      </c>
      <c r="H1168" s="48">
        <v>4.0399999999999998E-2</v>
      </c>
    </row>
    <row r="1169" spans="2:8" ht="25">
      <c r="B1169" s="46" t="s">
        <v>523</v>
      </c>
      <c r="C1169" s="34">
        <v>2854200</v>
      </c>
      <c r="D1169" s="35" t="s">
        <v>1198</v>
      </c>
      <c r="E1169" s="47">
        <v>2.0799999999999999E-2</v>
      </c>
      <c r="F1169" s="47">
        <v>3.2899999999999999E-2</v>
      </c>
      <c r="G1169" s="47">
        <v>3.78E-2</v>
      </c>
      <c r="H1169" s="48">
        <v>4.0399999999999998E-2</v>
      </c>
    </row>
    <row r="1170" spans="2:8" ht="25">
      <c r="B1170" s="46" t="s">
        <v>523</v>
      </c>
      <c r="C1170" s="34">
        <v>2861500</v>
      </c>
      <c r="D1170" s="35" t="s">
        <v>1199</v>
      </c>
      <c r="E1170" s="47">
        <v>2.0799999999999999E-2</v>
      </c>
      <c r="F1170" s="47">
        <v>3.2899999999999999E-2</v>
      </c>
      <c r="G1170" s="47">
        <v>3.78E-2</v>
      </c>
      <c r="H1170" s="48">
        <v>4.0399999999999998E-2</v>
      </c>
    </row>
    <row r="1171" spans="2:8" ht="25">
      <c r="B1171" s="46" t="s">
        <v>523</v>
      </c>
      <c r="C1171" s="34">
        <v>2862300</v>
      </c>
      <c r="D1171" s="35" t="s">
        <v>1200</v>
      </c>
      <c r="E1171" s="47">
        <v>2.0799999999999999E-2</v>
      </c>
      <c r="F1171" s="47">
        <v>3.2899999999999999E-2</v>
      </c>
      <c r="G1171" s="47">
        <v>3.78E-2</v>
      </c>
      <c r="H1171" s="48">
        <v>4.0399999999999998E-2</v>
      </c>
    </row>
    <row r="1172" spans="2:8">
      <c r="B1172" s="46" t="s">
        <v>523</v>
      </c>
      <c r="C1172" s="34">
        <v>2863100</v>
      </c>
      <c r="D1172" s="35" t="s">
        <v>1201</v>
      </c>
      <c r="E1172" s="47">
        <v>2.0799999999999999E-2</v>
      </c>
      <c r="F1172" s="47">
        <v>3.2899999999999999E-2</v>
      </c>
      <c r="G1172" s="47">
        <v>3.78E-2</v>
      </c>
      <c r="H1172" s="48">
        <v>4.0399999999999998E-2</v>
      </c>
    </row>
    <row r="1173" spans="2:8" ht="25">
      <c r="B1173" s="46" t="s">
        <v>523</v>
      </c>
      <c r="C1173" s="34">
        <v>2864000</v>
      </c>
      <c r="D1173" s="35" t="s">
        <v>1202</v>
      </c>
      <c r="E1173" s="47">
        <v>2.0799999999999999E-2</v>
      </c>
      <c r="F1173" s="47">
        <v>3.2899999999999999E-2</v>
      </c>
      <c r="G1173" s="47">
        <v>3.78E-2</v>
      </c>
      <c r="H1173" s="48">
        <v>4.0399999999999998E-2</v>
      </c>
    </row>
    <row r="1174" spans="2:8" ht="25">
      <c r="B1174" s="46" t="s">
        <v>523</v>
      </c>
      <c r="C1174" s="34">
        <v>2865800</v>
      </c>
      <c r="D1174" s="35" t="s">
        <v>1203</v>
      </c>
      <c r="E1174" s="47">
        <v>2.0799999999999999E-2</v>
      </c>
      <c r="F1174" s="47">
        <v>3.2899999999999999E-2</v>
      </c>
      <c r="G1174" s="47">
        <v>3.78E-2</v>
      </c>
      <c r="H1174" s="48">
        <v>4.0399999999999998E-2</v>
      </c>
    </row>
    <row r="1175" spans="2:8" ht="25">
      <c r="B1175" s="46" t="s">
        <v>523</v>
      </c>
      <c r="C1175" s="34">
        <v>2866600</v>
      </c>
      <c r="D1175" s="35" t="s">
        <v>1204</v>
      </c>
      <c r="E1175" s="47">
        <v>2.0799999999999999E-2</v>
      </c>
      <c r="F1175" s="47">
        <v>3.2899999999999999E-2</v>
      </c>
      <c r="G1175" s="47">
        <v>3.78E-2</v>
      </c>
      <c r="H1175" s="48">
        <v>4.0399999999999998E-2</v>
      </c>
    </row>
    <row r="1176" spans="2:8" ht="25">
      <c r="B1176" s="46" t="s">
        <v>523</v>
      </c>
      <c r="C1176" s="34">
        <v>2869100</v>
      </c>
      <c r="D1176" s="35" t="s">
        <v>1205</v>
      </c>
      <c r="E1176" s="47">
        <v>2.0799999999999999E-2</v>
      </c>
      <c r="F1176" s="47">
        <v>3.2899999999999999E-2</v>
      </c>
      <c r="G1176" s="47">
        <v>3.78E-2</v>
      </c>
      <c r="H1176" s="48">
        <v>4.0399999999999998E-2</v>
      </c>
    </row>
    <row r="1177" spans="2:8">
      <c r="B1177" s="46" t="s">
        <v>523</v>
      </c>
      <c r="C1177" s="34">
        <v>2910701</v>
      </c>
      <c r="D1177" s="35" t="s">
        <v>1206</v>
      </c>
      <c r="E1177" s="47">
        <v>2.0799999999999999E-2</v>
      </c>
      <c r="F1177" s="47">
        <v>3.2899999999999999E-2</v>
      </c>
      <c r="G1177" s="47">
        <v>3.78E-2</v>
      </c>
      <c r="H1177" s="48">
        <v>4.0399999999999998E-2</v>
      </c>
    </row>
    <row r="1178" spans="2:8">
      <c r="B1178" s="46" t="s">
        <v>523</v>
      </c>
      <c r="C1178" s="34">
        <v>2910702</v>
      </c>
      <c r="D1178" s="35" t="s">
        <v>1207</v>
      </c>
      <c r="E1178" s="47">
        <v>2.0799999999999999E-2</v>
      </c>
      <c r="F1178" s="47">
        <v>3.2899999999999999E-2</v>
      </c>
      <c r="G1178" s="47">
        <v>3.78E-2</v>
      </c>
      <c r="H1178" s="48">
        <v>4.0399999999999998E-2</v>
      </c>
    </row>
    <row r="1179" spans="2:8">
      <c r="B1179" s="46" t="s">
        <v>523</v>
      </c>
      <c r="C1179" s="34">
        <v>2910703</v>
      </c>
      <c r="D1179" s="35" t="s">
        <v>1208</v>
      </c>
      <c r="E1179" s="47">
        <v>2.0799999999999999E-2</v>
      </c>
      <c r="F1179" s="47">
        <v>3.2899999999999999E-2</v>
      </c>
      <c r="G1179" s="47">
        <v>3.78E-2</v>
      </c>
      <c r="H1179" s="48">
        <v>4.0399999999999998E-2</v>
      </c>
    </row>
    <row r="1180" spans="2:8">
      <c r="B1180" s="46" t="s">
        <v>523</v>
      </c>
      <c r="C1180" s="34">
        <v>2920401</v>
      </c>
      <c r="D1180" s="35" t="s">
        <v>1209</v>
      </c>
      <c r="E1180" s="47">
        <v>2.0799999999999999E-2</v>
      </c>
      <c r="F1180" s="47">
        <v>3.2899999999999999E-2</v>
      </c>
      <c r="G1180" s="47">
        <v>3.78E-2</v>
      </c>
      <c r="H1180" s="48">
        <v>4.0399999999999998E-2</v>
      </c>
    </row>
    <row r="1181" spans="2:8">
      <c r="B1181" s="46" t="s">
        <v>523</v>
      </c>
      <c r="C1181" s="34">
        <v>2920402</v>
      </c>
      <c r="D1181" s="35" t="s">
        <v>1210</v>
      </c>
      <c r="E1181" s="47">
        <v>2.0799999999999999E-2</v>
      </c>
      <c r="F1181" s="47">
        <v>3.2899999999999999E-2</v>
      </c>
      <c r="G1181" s="47">
        <v>3.78E-2</v>
      </c>
      <c r="H1181" s="48">
        <v>4.0399999999999998E-2</v>
      </c>
    </row>
    <row r="1182" spans="2:8">
      <c r="B1182" s="46" t="s">
        <v>523</v>
      </c>
      <c r="C1182" s="34">
        <v>2930101</v>
      </c>
      <c r="D1182" s="35" t="s">
        <v>1211</v>
      </c>
      <c r="E1182" s="47">
        <v>2.0799999999999999E-2</v>
      </c>
      <c r="F1182" s="47">
        <v>3.2899999999999999E-2</v>
      </c>
      <c r="G1182" s="47">
        <v>3.78E-2</v>
      </c>
      <c r="H1182" s="48">
        <v>4.0399999999999998E-2</v>
      </c>
    </row>
    <row r="1183" spans="2:8">
      <c r="B1183" s="46" t="s">
        <v>523</v>
      </c>
      <c r="C1183" s="34">
        <v>2930102</v>
      </c>
      <c r="D1183" s="35" t="s">
        <v>1212</v>
      </c>
      <c r="E1183" s="47">
        <v>2.0799999999999999E-2</v>
      </c>
      <c r="F1183" s="47">
        <v>3.2899999999999999E-2</v>
      </c>
      <c r="G1183" s="47">
        <v>3.78E-2</v>
      </c>
      <c r="H1183" s="48">
        <v>4.0399999999999998E-2</v>
      </c>
    </row>
    <row r="1184" spans="2:8" ht="25">
      <c r="B1184" s="46" t="s">
        <v>523</v>
      </c>
      <c r="C1184" s="34">
        <v>2930103</v>
      </c>
      <c r="D1184" s="35" t="s">
        <v>1213</v>
      </c>
      <c r="E1184" s="47">
        <v>2.0799999999999999E-2</v>
      </c>
      <c r="F1184" s="47">
        <v>3.2899999999999999E-2</v>
      </c>
      <c r="G1184" s="47">
        <v>3.78E-2</v>
      </c>
      <c r="H1184" s="48">
        <v>4.0399999999999998E-2</v>
      </c>
    </row>
    <row r="1185" spans="2:8">
      <c r="B1185" s="46" t="s">
        <v>523</v>
      </c>
      <c r="C1185" s="34">
        <v>2941700</v>
      </c>
      <c r="D1185" s="35" t="s">
        <v>1214</v>
      </c>
      <c r="E1185" s="47">
        <v>2.0799999999999999E-2</v>
      </c>
      <c r="F1185" s="47">
        <v>3.2899999999999999E-2</v>
      </c>
      <c r="G1185" s="47">
        <v>3.78E-2</v>
      </c>
      <c r="H1185" s="48">
        <v>4.0399999999999998E-2</v>
      </c>
    </row>
    <row r="1186" spans="2:8" ht="25">
      <c r="B1186" s="46" t="s">
        <v>523</v>
      </c>
      <c r="C1186" s="34">
        <v>2942500</v>
      </c>
      <c r="D1186" s="35" t="s">
        <v>1215</v>
      </c>
      <c r="E1186" s="47">
        <v>2.0799999999999999E-2</v>
      </c>
      <c r="F1186" s="47">
        <v>3.2899999999999999E-2</v>
      </c>
      <c r="G1186" s="47">
        <v>3.78E-2</v>
      </c>
      <c r="H1186" s="48">
        <v>4.0399999999999998E-2</v>
      </c>
    </row>
    <row r="1187" spans="2:8">
      <c r="B1187" s="46" t="s">
        <v>523</v>
      </c>
      <c r="C1187" s="34">
        <v>990401</v>
      </c>
      <c r="D1187" s="35" t="s">
        <v>1216</v>
      </c>
      <c r="E1187" s="47">
        <v>2.0799999999999999E-2</v>
      </c>
      <c r="F1187" s="47">
        <v>3.2899999999999999E-2</v>
      </c>
      <c r="G1187" s="47">
        <v>3.78E-2</v>
      </c>
      <c r="H1187" s="48">
        <v>4.0399999999999998E-2</v>
      </c>
    </row>
    <row r="1188" spans="2:8">
      <c r="B1188" s="46" t="s">
        <v>523</v>
      </c>
      <c r="C1188" s="34">
        <v>990402</v>
      </c>
      <c r="D1188" s="35" t="s">
        <v>1217</v>
      </c>
      <c r="E1188" s="47">
        <v>2.0799999999999999E-2</v>
      </c>
      <c r="F1188" s="47">
        <v>3.2899999999999999E-2</v>
      </c>
      <c r="G1188" s="47">
        <v>3.78E-2</v>
      </c>
      <c r="H1188" s="48">
        <v>4.0399999999999998E-2</v>
      </c>
    </row>
    <row r="1189" spans="2:8">
      <c r="B1189" s="46" t="s">
        <v>523</v>
      </c>
      <c r="C1189" s="34">
        <v>990403</v>
      </c>
      <c r="D1189" s="35" t="s">
        <v>1218</v>
      </c>
      <c r="E1189" s="47">
        <v>2.0799999999999999E-2</v>
      </c>
      <c r="F1189" s="47">
        <v>3.2899999999999999E-2</v>
      </c>
      <c r="G1189" s="47">
        <v>3.78E-2</v>
      </c>
      <c r="H1189" s="48">
        <v>4.0399999999999998E-2</v>
      </c>
    </row>
    <row r="1190" spans="2:8">
      <c r="B1190" s="46" t="s">
        <v>523</v>
      </c>
      <c r="C1190" s="34">
        <v>1011201</v>
      </c>
      <c r="D1190" s="35" t="s">
        <v>1219</v>
      </c>
      <c r="E1190" s="47">
        <v>2.0799999999999999E-2</v>
      </c>
      <c r="F1190" s="47">
        <v>3.2899999999999999E-2</v>
      </c>
      <c r="G1190" s="47">
        <v>3.78E-2</v>
      </c>
      <c r="H1190" s="48">
        <v>4.0399999999999998E-2</v>
      </c>
    </row>
    <row r="1191" spans="2:8">
      <c r="B1191" s="46" t="s">
        <v>523</v>
      </c>
      <c r="C1191" s="34">
        <v>1011202</v>
      </c>
      <c r="D1191" s="35" t="s">
        <v>1220</v>
      </c>
      <c r="E1191" s="47">
        <v>2.0799999999999999E-2</v>
      </c>
      <c r="F1191" s="47">
        <v>3.2899999999999999E-2</v>
      </c>
      <c r="G1191" s="47">
        <v>3.78E-2</v>
      </c>
      <c r="H1191" s="48">
        <v>4.0399999999999998E-2</v>
      </c>
    </row>
    <row r="1192" spans="2:8">
      <c r="B1192" s="46" t="s">
        <v>523</v>
      </c>
      <c r="C1192" s="34">
        <v>1011203</v>
      </c>
      <c r="D1192" s="35" t="s">
        <v>1221</v>
      </c>
      <c r="E1192" s="47">
        <v>2.0799999999999999E-2</v>
      </c>
      <c r="F1192" s="47">
        <v>3.2899999999999999E-2</v>
      </c>
      <c r="G1192" s="47">
        <v>3.78E-2</v>
      </c>
      <c r="H1192" s="48">
        <v>4.0399999999999998E-2</v>
      </c>
    </row>
    <row r="1193" spans="2:8">
      <c r="B1193" s="46" t="s">
        <v>523</v>
      </c>
      <c r="C1193" s="34">
        <v>1011204</v>
      </c>
      <c r="D1193" s="35" t="s">
        <v>1222</v>
      </c>
      <c r="E1193" s="47">
        <v>2.0799999999999999E-2</v>
      </c>
      <c r="F1193" s="47">
        <v>3.2899999999999999E-2</v>
      </c>
      <c r="G1193" s="47">
        <v>3.78E-2</v>
      </c>
      <c r="H1193" s="48">
        <v>4.0399999999999998E-2</v>
      </c>
    </row>
    <row r="1194" spans="2:8">
      <c r="B1194" s="46" t="s">
        <v>523</v>
      </c>
      <c r="C1194" s="34">
        <v>1011205</v>
      </c>
      <c r="D1194" s="35" t="s">
        <v>1223</v>
      </c>
      <c r="E1194" s="47">
        <v>2.0799999999999999E-2</v>
      </c>
      <c r="F1194" s="47">
        <v>3.2899999999999999E-2</v>
      </c>
      <c r="G1194" s="47">
        <v>3.78E-2</v>
      </c>
      <c r="H1194" s="48">
        <v>4.0399999999999998E-2</v>
      </c>
    </row>
    <row r="1195" spans="2:8">
      <c r="B1195" s="46" t="s">
        <v>523</v>
      </c>
      <c r="C1195" s="34">
        <v>1012101</v>
      </c>
      <c r="D1195" s="35" t="s">
        <v>1224</v>
      </c>
      <c r="E1195" s="47">
        <v>2.0799999999999999E-2</v>
      </c>
      <c r="F1195" s="47">
        <v>3.2899999999999999E-2</v>
      </c>
      <c r="G1195" s="47">
        <v>3.78E-2</v>
      </c>
      <c r="H1195" s="48">
        <v>4.0399999999999998E-2</v>
      </c>
    </row>
    <row r="1196" spans="2:8">
      <c r="B1196" s="46" t="s">
        <v>523</v>
      </c>
      <c r="C1196" s="34">
        <v>1012102</v>
      </c>
      <c r="D1196" s="35" t="s">
        <v>1225</v>
      </c>
      <c r="E1196" s="47">
        <v>2.0799999999999999E-2</v>
      </c>
      <c r="F1196" s="47">
        <v>3.2899999999999999E-2</v>
      </c>
      <c r="G1196" s="47">
        <v>3.78E-2</v>
      </c>
      <c r="H1196" s="48">
        <v>4.0399999999999998E-2</v>
      </c>
    </row>
    <row r="1197" spans="2:8">
      <c r="B1197" s="46" t="s">
        <v>523</v>
      </c>
      <c r="C1197" s="34">
        <v>1012103</v>
      </c>
      <c r="D1197" s="35" t="s">
        <v>1226</v>
      </c>
      <c r="E1197" s="47">
        <v>2.0799999999999999E-2</v>
      </c>
      <c r="F1197" s="47">
        <v>3.2899999999999999E-2</v>
      </c>
      <c r="G1197" s="47">
        <v>3.78E-2</v>
      </c>
      <c r="H1197" s="48">
        <v>4.0399999999999998E-2</v>
      </c>
    </row>
    <row r="1198" spans="2:8">
      <c r="B1198" s="46" t="s">
        <v>523</v>
      </c>
      <c r="C1198" s="34">
        <v>1012104</v>
      </c>
      <c r="D1198" s="35" t="s">
        <v>1227</v>
      </c>
      <c r="E1198" s="47">
        <v>2.0799999999999999E-2</v>
      </c>
      <c r="F1198" s="47">
        <v>3.2899999999999999E-2</v>
      </c>
      <c r="G1198" s="47">
        <v>3.78E-2</v>
      </c>
      <c r="H1198" s="48">
        <v>4.0399999999999998E-2</v>
      </c>
    </row>
    <row r="1199" spans="2:8">
      <c r="B1199" s="46" t="s">
        <v>523</v>
      </c>
      <c r="C1199" s="34">
        <v>1013901</v>
      </c>
      <c r="D1199" s="35" t="s">
        <v>1228</v>
      </c>
      <c r="E1199" s="47">
        <v>2.0799999999999999E-2</v>
      </c>
      <c r="F1199" s="47">
        <v>3.2899999999999999E-2</v>
      </c>
      <c r="G1199" s="47">
        <v>3.78E-2</v>
      </c>
      <c r="H1199" s="48">
        <v>4.0399999999999998E-2</v>
      </c>
    </row>
    <row r="1200" spans="2:8">
      <c r="B1200" s="46" t="s">
        <v>523</v>
      </c>
      <c r="C1200" s="34">
        <v>1013902</v>
      </c>
      <c r="D1200" s="35" t="s">
        <v>1229</v>
      </c>
      <c r="E1200" s="47">
        <v>2.0799999999999999E-2</v>
      </c>
      <c r="F1200" s="47">
        <v>3.2899999999999999E-2</v>
      </c>
      <c r="G1200" s="47">
        <v>3.78E-2</v>
      </c>
      <c r="H1200" s="48">
        <v>4.0399999999999998E-2</v>
      </c>
    </row>
    <row r="1201" spans="2:8">
      <c r="B1201" s="46" t="s">
        <v>523</v>
      </c>
      <c r="C1201" s="34">
        <v>1020101</v>
      </c>
      <c r="D1201" s="35" t="s">
        <v>1230</v>
      </c>
      <c r="E1201" s="47">
        <v>2.0799999999999999E-2</v>
      </c>
      <c r="F1201" s="47">
        <v>3.2899999999999999E-2</v>
      </c>
      <c r="G1201" s="47">
        <v>3.78E-2</v>
      </c>
      <c r="H1201" s="48">
        <v>4.0399999999999998E-2</v>
      </c>
    </row>
    <row r="1202" spans="2:8">
      <c r="B1202" s="46" t="s">
        <v>523</v>
      </c>
      <c r="C1202" s="34">
        <v>1020102</v>
      </c>
      <c r="D1202" s="35" t="s">
        <v>1231</v>
      </c>
      <c r="E1202" s="47">
        <v>2.0799999999999999E-2</v>
      </c>
      <c r="F1202" s="47">
        <v>3.2899999999999999E-2</v>
      </c>
      <c r="G1202" s="47">
        <v>3.78E-2</v>
      </c>
      <c r="H1202" s="48">
        <v>4.0399999999999998E-2</v>
      </c>
    </row>
    <row r="1203" spans="2:8">
      <c r="B1203" s="46" t="s">
        <v>523</v>
      </c>
      <c r="C1203" s="34">
        <v>1031700</v>
      </c>
      <c r="D1203" s="35" t="s">
        <v>1232</v>
      </c>
      <c r="E1203" s="47">
        <v>2.0799999999999999E-2</v>
      </c>
      <c r="F1203" s="47">
        <v>3.2899999999999999E-2</v>
      </c>
      <c r="G1203" s="47">
        <v>3.78E-2</v>
      </c>
      <c r="H1203" s="48">
        <v>4.0399999999999998E-2</v>
      </c>
    </row>
    <row r="1204" spans="2:8">
      <c r="B1204" s="46" t="s">
        <v>523</v>
      </c>
      <c r="C1204" s="34">
        <v>1032501</v>
      </c>
      <c r="D1204" s="35" t="s">
        <v>1233</v>
      </c>
      <c r="E1204" s="47">
        <v>2.0799999999999999E-2</v>
      </c>
      <c r="F1204" s="47">
        <v>3.2899999999999999E-2</v>
      </c>
      <c r="G1204" s="47">
        <v>3.78E-2</v>
      </c>
      <c r="H1204" s="48">
        <v>4.0399999999999998E-2</v>
      </c>
    </row>
    <row r="1205" spans="2:8">
      <c r="B1205" s="46" t="s">
        <v>523</v>
      </c>
      <c r="C1205" s="34">
        <v>1032599</v>
      </c>
      <c r="D1205" s="35" t="s">
        <v>1234</v>
      </c>
      <c r="E1205" s="47">
        <v>2.0799999999999999E-2</v>
      </c>
      <c r="F1205" s="47">
        <v>3.2899999999999999E-2</v>
      </c>
      <c r="G1205" s="47">
        <v>3.78E-2</v>
      </c>
      <c r="H1205" s="48">
        <v>4.0399999999999998E-2</v>
      </c>
    </row>
    <row r="1206" spans="2:8">
      <c r="B1206" s="46" t="s">
        <v>523</v>
      </c>
      <c r="C1206" s="34">
        <v>1033301</v>
      </c>
      <c r="D1206" s="35" t="s">
        <v>1235</v>
      </c>
      <c r="E1206" s="47">
        <v>2.0799999999999999E-2</v>
      </c>
      <c r="F1206" s="47">
        <v>3.2899999999999999E-2</v>
      </c>
      <c r="G1206" s="47">
        <v>3.78E-2</v>
      </c>
      <c r="H1206" s="48">
        <v>4.0399999999999998E-2</v>
      </c>
    </row>
    <row r="1207" spans="2:8">
      <c r="B1207" s="46" t="s">
        <v>523</v>
      </c>
      <c r="C1207" s="34">
        <v>1033302</v>
      </c>
      <c r="D1207" s="35" t="s">
        <v>1236</v>
      </c>
      <c r="E1207" s="47">
        <v>2.0799999999999999E-2</v>
      </c>
      <c r="F1207" s="47">
        <v>3.2899999999999999E-2</v>
      </c>
      <c r="G1207" s="47">
        <v>3.78E-2</v>
      </c>
      <c r="H1207" s="48">
        <v>4.0399999999999998E-2</v>
      </c>
    </row>
    <row r="1208" spans="2:8">
      <c r="B1208" s="46" t="s">
        <v>523</v>
      </c>
      <c r="C1208" s="34">
        <v>1041400</v>
      </c>
      <c r="D1208" s="35" t="s">
        <v>1237</v>
      </c>
      <c r="E1208" s="47">
        <v>2.0799999999999999E-2</v>
      </c>
      <c r="F1208" s="47">
        <v>3.2899999999999999E-2</v>
      </c>
      <c r="G1208" s="47">
        <v>3.78E-2</v>
      </c>
      <c r="H1208" s="48">
        <v>4.0399999999999998E-2</v>
      </c>
    </row>
    <row r="1209" spans="2:8">
      <c r="B1209" s="46" t="s">
        <v>523</v>
      </c>
      <c r="C1209" s="34">
        <v>1042200</v>
      </c>
      <c r="D1209" s="35" t="s">
        <v>1238</v>
      </c>
      <c r="E1209" s="47">
        <v>2.0799999999999999E-2</v>
      </c>
      <c r="F1209" s="47">
        <v>3.2899999999999999E-2</v>
      </c>
      <c r="G1209" s="47">
        <v>3.78E-2</v>
      </c>
      <c r="H1209" s="48">
        <v>4.0399999999999998E-2</v>
      </c>
    </row>
    <row r="1210" spans="2:8" ht="25">
      <c r="B1210" s="46" t="s">
        <v>523</v>
      </c>
      <c r="C1210" s="34">
        <v>1043100</v>
      </c>
      <c r="D1210" s="35" t="s">
        <v>1239</v>
      </c>
      <c r="E1210" s="47">
        <v>2.0799999999999999E-2</v>
      </c>
      <c r="F1210" s="47">
        <v>3.2899999999999999E-2</v>
      </c>
      <c r="G1210" s="47">
        <v>3.78E-2</v>
      </c>
      <c r="H1210" s="48">
        <v>4.0399999999999998E-2</v>
      </c>
    </row>
    <row r="1211" spans="2:8">
      <c r="B1211" s="46" t="s">
        <v>523</v>
      </c>
      <c r="C1211" s="34">
        <v>1051100</v>
      </c>
      <c r="D1211" s="35" t="s">
        <v>1240</v>
      </c>
      <c r="E1211" s="47">
        <v>2.0799999999999999E-2</v>
      </c>
      <c r="F1211" s="47">
        <v>3.2899999999999999E-2</v>
      </c>
      <c r="G1211" s="47">
        <v>3.78E-2</v>
      </c>
      <c r="H1211" s="48">
        <v>4.0399999999999998E-2</v>
      </c>
    </row>
    <row r="1212" spans="2:8">
      <c r="B1212" s="46" t="s">
        <v>523</v>
      </c>
      <c r="C1212" s="34">
        <v>1052000</v>
      </c>
      <c r="D1212" s="35" t="s">
        <v>1241</v>
      </c>
      <c r="E1212" s="47">
        <v>2.0799999999999999E-2</v>
      </c>
      <c r="F1212" s="47">
        <v>3.2899999999999999E-2</v>
      </c>
      <c r="G1212" s="47">
        <v>3.78E-2</v>
      </c>
      <c r="H1212" s="48">
        <v>4.0399999999999998E-2</v>
      </c>
    </row>
    <row r="1213" spans="2:8">
      <c r="B1213" s="46" t="s">
        <v>523</v>
      </c>
      <c r="C1213" s="34">
        <v>1053800</v>
      </c>
      <c r="D1213" s="35" t="s">
        <v>1242</v>
      </c>
      <c r="E1213" s="47">
        <v>2.0799999999999999E-2</v>
      </c>
      <c r="F1213" s="47">
        <v>3.2899999999999999E-2</v>
      </c>
      <c r="G1213" s="47">
        <v>3.78E-2</v>
      </c>
      <c r="H1213" s="48">
        <v>4.0399999999999998E-2</v>
      </c>
    </row>
    <row r="1214" spans="2:8">
      <c r="B1214" s="46" t="s">
        <v>523</v>
      </c>
      <c r="C1214" s="34">
        <v>1061901</v>
      </c>
      <c r="D1214" s="35" t="s">
        <v>1243</v>
      </c>
      <c r="E1214" s="47">
        <v>2.0799999999999999E-2</v>
      </c>
      <c r="F1214" s="47">
        <v>3.2899999999999999E-2</v>
      </c>
      <c r="G1214" s="47">
        <v>3.78E-2</v>
      </c>
      <c r="H1214" s="48">
        <v>4.0399999999999998E-2</v>
      </c>
    </row>
    <row r="1215" spans="2:8">
      <c r="B1215" s="46" t="s">
        <v>523</v>
      </c>
      <c r="C1215" s="34">
        <v>1061902</v>
      </c>
      <c r="D1215" s="35" t="s">
        <v>1244</v>
      </c>
      <c r="E1215" s="47">
        <v>2.0799999999999999E-2</v>
      </c>
      <c r="F1215" s="47">
        <v>3.2899999999999999E-2</v>
      </c>
      <c r="G1215" s="47">
        <v>3.78E-2</v>
      </c>
      <c r="H1215" s="48">
        <v>4.0399999999999998E-2</v>
      </c>
    </row>
    <row r="1216" spans="2:8">
      <c r="B1216" s="46" t="s">
        <v>523</v>
      </c>
      <c r="C1216" s="34">
        <v>1062700</v>
      </c>
      <c r="D1216" s="35" t="s">
        <v>1245</v>
      </c>
      <c r="E1216" s="47">
        <v>2.0799999999999999E-2</v>
      </c>
      <c r="F1216" s="47">
        <v>3.2899999999999999E-2</v>
      </c>
      <c r="G1216" s="47">
        <v>3.78E-2</v>
      </c>
      <c r="H1216" s="48">
        <v>4.0399999999999998E-2</v>
      </c>
    </row>
    <row r="1217" spans="2:8">
      <c r="B1217" s="46" t="s">
        <v>523</v>
      </c>
      <c r="C1217" s="34">
        <v>1063500</v>
      </c>
      <c r="D1217" s="35" t="s">
        <v>1246</v>
      </c>
      <c r="E1217" s="47">
        <v>2.0799999999999999E-2</v>
      </c>
      <c r="F1217" s="47">
        <v>3.2899999999999999E-2</v>
      </c>
      <c r="G1217" s="47">
        <v>3.78E-2</v>
      </c>
      <c r="H1217" s="48">
        <v>4.0399999999999998E-2</v>
      </c>
    </row>
    <row r="1218" spans="2:8">
      <c r="B1218" s="46" t="s">
        <v>523</v>
      </c>
      <c r="C1218" s="34">
        <v>1064300</v>
      </c>
      <c r="D1218" s="35" t="s">
        <v>1247</v>
      </c>
      <c r="E1218" s="47">
        <v>2.0799999999999999E-2</v>
      </c>
      <c r="F1218" s="47">
        <v>3.2899999999999999E-2</v>
      </c>
      <c r="G1218" s="47">
        <v>3.78E-2</v>
      </c>
      <c r="H1218" s="48">
        <v>4.0399999999999998E-2</v>
      </c>
    </row>
    <row r="1219" spans="2:8">
      <c r="B1219" s="46" t="s">
        <v>523</v>
      </c>
      <c r="C1219" s="34">
        <v>1065101</v>
      </c>
      <c r="D1219" s="35" t="s">
        <v>1248</v>
      </c>
      <c r="E1219" s="47">
        <v>2.0799999999999999E-2</v>
      </c>
      <c r="F1219" s="47">
        <v>3.2899999999999999E-2</v>
      </c>
      <c r="G1219" s="47">
        <v>3.78E-2</v>
      </c>
      <c r="H1219" s="48">
        <v>4.0399999999999998E-2</v>
      </c>
    </row>
    <row r="1220" spans="2:8">
      <c r="B1220" s="46" t="s">
        <v>523</v>
      </c>
      <c r="C1220" s="34">
        <v>1065102</v>
      </c>
      <c r="D1220" s="35" t="s">
        <v>1249</v>
      </c>
      <c r="E1220" s="47">
        <v>2.0799999999999999E-2</v>
      </c>
      <c r="F1220" s="47">
        <v>3.2899999999999999E-2</v>
      </c>
      <c r="G1220" s="47">
        <v>3.78E-2</v>
      </c>
      <c r="H1220" s="48">
        <v>4.0399999999999998E-2</v>
      </c>
    </row>
    <row r="1221" spans="2:8">
      <c r="B1221" s="46" t="s">
        <v>523</v>
      </c>
      <c r="C1221" s="34">
        <v>1065103</v>
      </c>
      <c r="D1221" s="35" t="s">
        <v>1250</v>
      </c>
      <c r="E1221" s="47">
        <v>2.0799999999999999E-2</v>
      </c>
      <c r="F1221" s="47">
        <v>3.2899999999999999E-2</v>
      </c>
      <c r="G1221" s="47">
        <v>3.78E-2</v>
      </c>
      <c r="H1221" s="48">
        <v>4.0399999999999998E-2</v>
      </c>
    </row>
    <row r="1222" spans="2:8">
      <c r="B1222" s="46" t="s">
        <v>523</v>
      </c>
      <c r="C1222" s="34">
        <v>1066000</v>
      </c>
      <c r="D1222" s="35" t="s">
        <v>1251</v>
      </c>
      <c r="E1222" s="47">
        <v>2.0799999999999999E-2</v>
      </c>
      <c r="F1222" s="47">
        <v>3.2899999999999999E-2</v>
      </c>
      <c r="G1222" s="47">
        <v>3.78E-2</v>
      </c>
      <c r="H1222" s="48">
        <v>4.0399999999999998E-2</v>
      </c>
    </row>
    <row r="1223" spans="2:8">
      <c r="B1223" s="46" t="s">
        <v>523</v>
      </c>
      <c r="C1223" s="34">
        <v>1069400</v>
      </c>
      <c r="D1223" s="35" t="s">
        <v>1252</v>
      </c>
      <c r="E1223" s="47">
        <v>2.0799999999999999E-2</v>
      </c>
      <c r="F1223" s="47">
        <v>3.2899999999999999E-2</v>
      </c>
      <c r="G1223" s="47">
        <v>3.78E-2</v>
      </c>
      <c r="H1223" s="48">
        <v>4.0399999999999998E-2</v>
      </c>
    </row>
    <row r="1224" spans="2:8">
      <c r="B1224" s="46" t="s">
        <v>523</v>
      </c>
      <c r="C1224" s="34">
        <v>1071600</v>
      </c>
      <c r="D1224" s="35" t="s">
        <v>1253</v>
      </c>
      <c r="E1224" s="47">
        <v>2.0799999999999999E-2</v>
      </c>
      <c r="F1224" s="47">
        <v>3.2899999999999999E-2</v>
      </c>
      <c r="G1224" s="47">
        <v>3.78E-2</v>
      </c>
      <c r="H1224" s="48">
        <v>4.0399999999999998E-2</v>
      </c>
    </row>
    <row r="1225" spans="2:8">
      <c r="B1225" s="46" t="s">
        <v>523</v>
      </c>
      <c r="C1225" s="34">
        <v>1072401</v>
      </c>
      <c r="D1225" s="35" t="s">
        <v>1254</v>
      </c>
      <c r="E1225" s="47">
        <v>2.0799999999999999E-2</v>
      </c>
      <c r="F1225" s="47">
        <v>3.2899999999999999E-2</v>
      </c>
      <c r="G1225" s="47">
        <v>3.78E-2</v>
      </c>
      <c r="H1225" s="48">
        <v>4.0399999999999998E-2</v>
      </c>
    </row>
    <row r="1226" spans="2:8">
      <c r="B1226" s="46" t="s">
        <v>523</v>
      </c>
      <c r="C1226" s="34">
        <v>1072402</v>
      </c>
      <c r="D1226" s="35" t="s">
        <v>1255</v>
      </c>
      <c r="E1226" s="47">
        <v>2.0799999999999999E-2</v>
      </c>
      <c r="F1226" s="47">
        <v>3.2899999999999999E-2</v>
      </c>
      <c r="G1226" s="47">
        <v>3.78E-2</v>
      </c>
      <c r="H1226" s="48">
        <v>4.0399999999999998E-2</v>
      </c>
    </row>
    <row r="1227" spans="2:8">
      <c r="B1227" s="46" t="s">
        <v>523</v>
      </c>
      <c r="C1227" s="34">
        <v>1081301</v>
      </c>
      <c r="D1227" s="35" t="s">
        <v>1256</v>
      </c>
      <c r="E1227" s="47">
        <v>2.0799999999999999E-2</v>
      </c>
      <c r="F1227" s="47">
        <v>3.2899999999999999E-2</v>
      </c>
      <c r="G1227" s="47">
        <v>3.78E-2</v>
      </c>
      <c r="H1227" s="48">
        <v>4.0399999999999998E-2</v>
      </c>
    </row>
    <row r="1228" spans="2:8">
      <c r="B1228" s="46" t="s">
        <v>523</v>
      </c>
      <c r="C1228" s="34">
        <v>1081302</v>
      </c>
      <c r="D1228" s="35" t="s">
        <v>1257</v>
      </c>
      <c r="E1228" s="47">
        <v>2.0799999999999999E-2</v>
      </c>
      <c r="F1228" s="47">
        <v>3.2899999999999999E-2</v>
      </c>
      <c r="G1228" s="47">
        <v>3.78E-2</v>
      </c>
      <c r="H1228" s="48">
        <v>4.0399999999999998E-2</v>
      </c>
    </row>
    <row r="1229" spans="2:8">
      <c r="B1229" s="46" t="s">
        <v>523</v>
      </c>
      <c r="C1229" s="34">
        <v>1082100</v>
      </c>
      <c r="D1229" s="35" t="s">
        <v>1258</v>
      </c>
      <c r="E1229" s="47">
        <v>2.0799999999999999E-2</v>
      </c>
      <c r="F1229" s="47">
        <v>3.2899999999999999E-2</v>
      </c>
      <c r="G1229" s="47">
        <v>3.78E-2</v>
      </c>
      <c r="H1229" s="48">
        <v>4.0399999999999998E-2</v>
      </c>
    </row>
    <row r="1230" spans="2:8">
      <c r="B1230" s="46" t="s">
        <v>523</v>
      </c>
      <c r="C1230" s="34">
        <v>1091101</v>
      </c>
      <c r="D1230" s="35" t="s">
        <v>1259</v>
      </c>
      <c r="E1230" s="47">
        <v>2.0799999999999999E-2</v>
      </c>
      <c r="F1230" s="47">
        <v>3.2899999999999999E-2</v>
      </c>
      <c r="G1230" s="47">
        <v>3.78E-2</v>
      </c>
      <c r="H1230" s="48">
        <v>4.0399999999999998E-2</v>
      </c>
    </row>
    <row r="1231" spans="2:8">
      <c r="B1231" s="46" t="s">
        <v>523</v>
      </c>
      <c r="C1231" s="34">
        <v>1092900</v>
      </c>
      <c r="D1231" s="35" t="s">
        <v>1260</v>
      </c>
      <c r="E1231" s="47">
        <v>2.0799999999999999E-2</v>
      </c>
      <c r="F1231" s="47">
        <v>3.2899999999999999E-2</v>
      </c>
      <c r="G1231" s="47">
        <v>3.78E-2</v>
      </c>
      <c r="H1231" s="48">
        <v>4.0399999999999998E-2</v>
      </c>
    </row>
    <row r="1232" spans="2:8">
      <c r="B1232" s="46" t="s">
        <v>523</v>
      </c>
      <c r="C1232" s="34">
        <v>1093701</v>
      </c>
      <c r="D1232" s="35" t="s">
        <v>1261</v>
      </c>
      <c r="E1232" s="47">
        <v>2.0799999999999999E-2</v>
      </c>
      <c r="F1232" s="47">
        <v>3.2899999999999999E-2</v>
      </c>
      <c r="G1232" s="47">
        <v>3.78E-2</v>
      </c>
      <c r="H1232" s="48">
        <v>4.0399999999999998E-2</v>
      </c>
    </row>
    <row r="1233" spans="2:8">
      <c r="B1233" s="46" t="s">
        <v>523</v>
      </c>
      <c r="C1233" s="34">
        <v>1093702</v>
      </c>
      <c r="D1233" s="35" t="s">
        <v>1262</v>
      </c>
      <c r="E1233" s="47">
        <v>2.0799999999999999E-2</v>
      </c>
      <c r="F1233" s="47">
        <v>3.2899999999999999E-2</v>
      </c>
      <c r="G1233" s="47">
        <v>3.78E-2</v>
      </c>
      <c r="H1233" s="48">
        <v>4.0399999999999998E-2</v>
      </c>
    </row>
    <row r="1234" spans="2:8">
      <c r="B1234" s="46" t="s">
        <v>523</v>
      </c>
      <c r="C1234" s="34">
        <v>1094500</v>
      </c>
      <c r="D1234" s="35" t="s">
        <v>1263</v>
      </c>
      <c r="E1234" s="47">
        <v>2.0799999999999999E-2</v>
      </c>
      <c r="F1234" s="47">
        <v>3.2899999999999999E-2</v>
      </c>
      <c r="G1234" s="47">
        <v>3.78E-2</v>
      </c>
      <c r="H1234" s="48">
        <v>4.0399999999999998E-2</v>
      </c>
    </row>
    <row r="1235" spans="2:8">
      <c r="B1235" s="46" t="s">
        <v>523</v>
      </c>
      <c r="C1235" s="34">
        <v>1095300</v>
      </c>
      <c r="D1235" s="35" t="s">
        <v>1264</v>
      </c>
      <c r="E1235" s="47">
        <v>2.0799999999999999E-2</v>
      </c>
      <c r="F1235" s="47">
        <v>3.2899999999999999E-2</v>
      </c>
      <c r="G1235" s="47">
        <v>3.78E-2</v>
      </c>
      <c r="H1235" s="48">
        <v>4.0399999999999998E-2</v>
      </c>
    </row>
    <row r="1236" spans="2:8">
      <c r="B1236" s="46" t="s">
        <v>523</v>
      </c>
      <c r="C1236" s="34">
        <v>1096100</v>
      </c>
      <c r="D1236" s="35" t="s">
        <v>1265</v>
      </c>
      <c r="E1236" s="47">
        <v>2.0799999999999999E-2</v>
      </c>
      <c r="F1236" s="47">
        <v>3.2899999999999999E-2</v>
      </c>
      <c r="G1236" s="47">
        <v>3.78E-2</v>
      </c>
      <c r="H1236" s="48">
        <v>4.0399999999999998E-2</v>
      </c>
    </row>
    <row r="1237" spans="2:8">
      <c r="B1237" s="46" t="s">
        <v>523</v>
      </c>
      <c r="C1237" s="34">
        <v>1099601</v>
      </c>
      <c r="D1237" s="35" t="s">
        <v>1266</v>
      </c>
      <c r="E1237" s="47">
        <v>2.0799999999999999E-2</v>
      </c>
      <c r="F1237" s="47">
        <v>3.2899999999999999E-2</v>
      </c>
      <c r="G1237" s="47">
        <v>3.78E-2</v>
      </c>
      <c r="H1237" s="48">
        <v>4.0399999999999998E-2</v>
      </c>
    </row>
    <row r="1238" spans="2:8">
      <c r="B1238" s="46" t="s">
        <v>523</v>
      </c>
      <c r="C1238" s="34">
        <v>1099602</v>
      </c>
      <c r="D1238" s="35" t="s">
        <v>1267</v>
      </c>
      <c r="E1238" s="47">
        <v>2.0799999999999999E-2</v>
      </c>
      <c r="F1238" s="47">
        <v>3.2899999999999999E-2</v>
      </c>
      <c r="G1238" s="47">
        <v>3.78E-2</v>
      </c>
      <c r="H1238" s="48">
        <v>4.0399999999999998E-2</v>
      </c>
    </row>
    <row r="1239" spans="2:8">
      <c r="B1239" s="46" t="s">
        <v>523</v>
      </c>
      <c r="C1239" s="34">
        <v>1099603</v>
      </c>
      <c r="D1239" s="35" t="s">
        <v>1268</v>
      </c>
      <c r="E1239" s="47">
        <v>2.0799999999999999E-2</v>
      </c>
      <c r="F1239" s="47">
        <v>3.2899999999999999E-2</v>
      </c>
      <c r="G1239" s="47">
        <v>3.78E-2</v>
      </c>
      <c r="H1239" s="48">
        <v>4.0399999999999998E-2</v>
      </c>
    </row>
    <row r="1240" spans="2:8">
      <c r="B1240" s="46" t="s">
        <v>523</v>
      </c>
      <c r="C1240" s="34">
        <v>1099604</v>
      </c>
      <c r="D1240" s="35" t="s">
        <v>1269</v>
      </c>
      <c r="E1240" s="47">
        <v>2.0799999999999999E-2</v>
      </c>
      <c r="F1240" s="47">
        <v>3.2899999999999999E-2</v>
      </c>
      <c r="G1240" s="47">
        <v>3.78E-2</v>
      </c>
      <c r="H1240" s="48">
        <v>4.0399999999999998E-2</v>
      </c>
    </row>
    <row r="1241" spans="2:8">
      <c r="B1241" s="46" t="s">
        <v>523</v>
      </c>
      <c r="C1241" s="34">
        <v>1099605</v>
      </c>
      <c r="D1241" s="35" t="s">
        <v>1270</v>
      </c>
      <c r="E1241" s="47">
        <v>2.0799999999999999E-2</v>
      </c>
      <c r="F1241" s="47">
        <v>3.2899999999999999E-2</v>
      </c>
      <c r="G1241" s="47">
        <v>3.78E-2</v>
      </c>
      <c r="H1241" s="48">
        <v>4.0399999999999998E-2</v>
      </c>
    </row>
    <row r="1242" spans="2:8">
      <c r="B1242" s="46" t="s">
        <v>523</v>
      </c>
      <c r="C1242" s="34">
        <v>1099606</v>
      </c>
      <c r="D1242" s="35" t="s">
        <v>1271</v>
      </c>
      <c r="E1242" s="47">
        <v>2.0799999999999999E-2</v>
      </c>
      <c r="F1242" s="47">
        <v>3.2899999999999999E-2</v>
      </c>
      <c r="G1242" s="47">
        <v>3.78E-2</v>
      </c>
      <c r="H1242" s="48">
        <v>4.0399999999999998E-2</v>
      </c>
    </row>
    <row r="1243" spans="2:8">
      <c r="B1243" s="46" t="s">
        <v>523</v>
      </c>
      <c r="C1243" s="34">
        <v>1099607</v>
      </c>
      <c r="D1243" s="35" t="s">
        <v>1272</v>
      </c>
      <c r="E1243" s="47">
        <v>2.0799999999999999E-2</v>
      </c>
      <c r="F1243" s="47">
        <v>3.2899999999999999E-2</v>
      </c>
      <c r="G1243" s="47">
        <v>3.78E-2</v>
      </c>
      <c r="H1243" s="48">
        <v>4.0399999999999998E-2</v>
      </c>
    </row>
    <row r="1244" spans="2:8">
      <c r="B1244" s="46" t="s">
        <v>523</v>
      </c>
      <c r="C1244" s="34">
        <v>1099699</v>
      </c>
      <c r="D1244" s="35" t="s">
        <v>1273</v>
      </c>
      <c r="E1244" s="47">
        <v>2.0799999999999999E-2</v>
      </c>
      <c r="F1244" s="47">
        <v>3.2899999999999999E-2</v>
      </c>
      <c r="G1244" s="47">
        <v>3.78E-2</v>
      </c>
      <c r="H1244" s="48">
        <v>4.0399999999999998E-2</v>
      </c>
    </row>
    <row r="1245" spans="2:8">
      <c r="B1245" s="46" t="s">
        <v>523</v>
      </c>
      <c r="C1245" s="34">
        <v>1111901</v>
      </c>
      <c r="D1245" s="35" t="s">
        <v>1274</v>
      </c>
      <c r="E1245" s="47">
        <v>2.0799999999999999E-2</v>
      </c>
      <c r="F1245" s="47">
        <v>3.2899999999999999E-2</v>
      </c>
      <c r="G1245" s="47">
        <v>3.78E-2</v>
      </c>
      <c r="H1245" s="48">
        <v>4.0399999999999998E-2</v>
      </c>
    </row>
    <row r="1246" spans="2:8">
      <c r="B1246" s="46" t="s">
        <v>523</v>
      </c>
      <c r="C1246" s="34">
        <v>1111902</v>
      </c>
      <c r="D1246" s="35" t="s">
        <v>1275</v>
      </c>
      <c r="E1246" s="47">
        <v>2.0799999999999999E-2</v>
      </c>
      <c r="F1246" s="47">
        <v>3.2899999999999999E-2</v>
      </c>
      <c r="G1246" s="47">
        <v>3.78E-2</v>
      </c>
      <c r="H1246" s="48">
        <v>4.0399999999999998E-2</v>
      </c>
    </row>
    <row r="1247" spans="2:8">
      <c r="B1247" s="46" t="s">
        <v>523</v>
      </c>
      <c r="C1247" s="34">
        <v>1112700</v>
      </c>
      <c r="D1247" s="35" t="s">
        <v>1276</v>
      </c>
      <c r="E1247" s="47">
        <v>2.0799999999999999E-2</v>
      </c>
      <c r="F1247" s="47">
        <v>3.2899999999999999E-2</v>
      </c>
      <c r="G1247" s="47">
        <v>3.78E-2</v>
      </c>
      <c r="H1247" s="48">
        <v>4.0399999999999998E-2</v>
      </c>
    </row>
    <row r="1248" spans="2:8">
      <c r="B1248" s="46" t="s">
        <v>523</v>
      </c>
      <c r="C1248" s="34">
        <v>1113501</v>
      </c>
      <c r="D1248" s="35" t="s">
        <v>1277</v>
      </c>
      <c r="E1248" s="47">
        <v>2.0799999999999999E-2</v>
      </c>
      <c r="F1248" s="47">
        <v>3.2899999999999999E-2</v>
      </c>
      <c r="G1248" s="47">
        <v>3.78E-2</v>
      </c>
      <c r="H1248" s="48">
        <v>4.0399999999999998E-2</v>
      </c>
    </row>
    <row r="1249" spans="2:8">
      <c r="B1249" s="46" t="s">
        <v>523</v>
      </c>
      <c r="C1249" s="34">
        <v>1113502</v>
      </c>
      <c r="D1249" s="35" t="s">
        <v>1278</v>
      </c>
      <c r="E1249" s="47">
        <v>2.0799999999999999E-2</v>
      </c>
      <c r="F1249" s="47">
        <v>3.2899999999999999E-2</v>
      </c>
      <c r="G1249" s="47">
        <v>3.78E-2</v>
      </c>
      <c r="H1249" s="48">
        <v>4.0399999999999998E-2</v>
      </c>
    </row>
    <row r="1250" spans="2:8">
      <c r="B1250" s="46" t="s">
        <v>523</v>
      </c>
      <c r="C1250" s="34">
        <v>1121600</v>
      </c>
      <c r="D1250" s="35" t="s">
        <v>1279</v>
      </c>
      <c r="E1250" s="47">
        <v>2.0799999999999999E-2</v>
      </c>
      <c r="F1250" s="47">
        <v>3.2899999999999999E-2</v>
      </c>
      <c r="G1250" s="47">
        <v>3.78E-2</v>
      </c>
      <c r="H1250" s="48">
        <v>4.0399999999999998E-2</v>
      </c>
    </row>
    <row r="1251" spans="2:8">
      <c r="B1251" s="46" t="s">
        <v>523</v>
      </c>
      <c r="C1251" s="34">
        <v>1122401</v>
      </c>
      <c r="D1251" s="35" t="s">
        <v>1280</v>
      </c>
      <c r="E1251" s="47">
        <v>2.0799999999999999E-2</v>
      </c>
      <c r="F1251" s="47">
        <v>3.2899999999999999E-2</v>
      </c>
      <c r="G1251" s="47">
        <v>3.78E-2</v>
      </c>
      <c r="H1251" s="48">
        <v>4.0399999999999998E-2</v>
      </c>
    </row>
    <row r="1252" spans="2:8">
      <c r="B1252" s="46" t="s">
        <v>523</v>
      </c>
      <c r="C1252" s="34">
        <v>1122402</v>
      </c>
      <c r="D1252" s="35" t="s">
        <v>1281</v>
      </c>
      <c r="E1252" s="47">
        <v>2.0799999999999999E-2</v>
      </c>
      <c r="F1252" s="47">
        <v>3.2899999999999999E-2</v>
      </c>
      <c r="G1252" s="47">
        <v>3.78E-2</v>
      </c>
      <c r="H1252" s="48">
        <v>4.0399999999999998E-2</v>
      </c>
    </row>
    <row r="1253" spans="2:8">
      <c r="B1253" s="46" t="s">
        <v>523</v>
      </c>
      <c r="C1253" s="34">
        <v>1122403</v>
      </c>
      <c r="D1253" s="35" t="s">
        <v>1282</v>
      </c>
      <c r="E1253" s="47">
        <v>2.0799999999999999E-2</v>
      </c>
      <c r="F1253" s="47">
        <v>3.2899999999999999E-2</v>
      </c>
      <c r="G1253" s="47">
        <v>3.78E-2</v>
      </c>
      <c r="H1253" s="48">
        <v>4.0399999999999998E-2</v>
      </c>
    </row>
    <row r="1254" spans="2:8">
      <c r="B1254" s="46" t="s">
        <v>523</v>
      </c>
      <c r="C1254" s="34">
        <v>1122404</v>
      </c>
      <c r="D1254" s="35" t="s">
        <v>1283</v>
      </c>
      <c r="E1254" s="47">
        <v>2.0799999999999999E-2</v>
      </c>
      <c r="F1254" s="47">
        <v>3.2899999999999999E-2</v>
      </c>
      <c r="G1254" s="47">
        <v>3.78E-2</v>
      </c>
      <c r="H1254" s="48">
        <v>4.0399999999999998E-2</v>
      </c>
    </row>
    <row r="1255" spans="2:8">
      <c r="B1255" s="46" t="str">
        <f>B1254</f>
        <v>Serviços</v>
      </c>
      <c r="C1255" s="34">
        <v>3317101</v>
      </c>
      <c r="D1255" s="35" t="s">
        <v>1284</v>
      </c>
      <c r="E1255" s="47">
        <f>E1254</f>
        <v>2.0799999999999999E-2</v>
      </c>
      <c r="F1255" s="47">
        <f>F1254</f>
        <v>3.2899999999999999E-2</v>
      </c>
      <c r="G1255" s="47">
        <f>G1254</f>
        <v>3.78E-2</v>
      </c>
      <c r="H1255" s="48">
        <f>H1254</f>
        <v>4.0399999999999998E-2</v>
      </c>
    </row>
    <row r="1256" spans="2:8">
      <c r="B1256" s="46" t="str">
        <f t="shared" ref="B1256:B1286" si="4">B1255</f>
        <v>Serviços</v>
      </c>
      <c r="C1256" s="34">
        <v>3317102</v>
      </c>
      <c r="D1256" s="35" t="s">
        <v>1285</v>
      </c>
      <c r="E1256" s="47">
        <f t="shared" ref="E1256:H1271" si="5">E1255</f>
        <v>2.0799999999999999E-2</v>
      </c>
      <c r="F1256" s="47">
        <f t="shared" si="5"/>
        <v>3.2899999999999999E-2</v>
      </c>
      <c r="G1256" s="47">
        <f t="shared" si="5"/>
        <v>3.78E-2</v>
      </c>
      <c r="H1256" s="48">
        <f t="shared" si="5"/>
        <v>4.0399999999999998E-2</v>
      </c>
    </row>
    <row r="1257" spans="2:8">
      <c r="B1257" s="46" t="str">
        <f t="shared" si="4"/>
        <v>Serviços</v>
      </c>
      <c r="C1257" s="34">
        <v>3520401</v>
      </c>
      <c r="D1257" s="35" t="s">
        <v>1286</v>
      </c>
      <c r="E1257" s="47">
        <f t="shared" si="5"/>
        <v>2.0799999999999999E-2</v>
      </c>
      <c r="F1257" s="47">
        <f t="shared" si="5"/>
        <v>3.2899999999999999E-2</v>
      </c>
      <c r="G1257" s="47">
        <f t="shared" si="5"/>
        <v>3.78E-2</v>
      </c>
      <c r="H1257" s="48">
        <f t="shared" si="5"/>
        <v>4.0399999999999998E-2</v>
      </c>
    </row>
    <row r="1258" spans="2:8">
      <c r="B1258" s="46" t="str">
        <f t="shared" si="4"/>
        <v>Serviços</v>
      </c>
      <c r="C1258" s="34">
        <v>6202300</v>
      </c>
      <c r="D1258" s="35" t="s">
        <v>1287</v>
      </c>
      <c r="E1258" s="47">
        <f t="shared" si="5"/>
        <v>2.0799999999999999E-2</v>
      </c>
      <c r="F1258" s="47">
        <f t="shared" si="5"/>
        <v>3.2899999999999999E-2</v>
      </c>
      <c r="G1258" s="47">
        <f t="shared" si="5"/>
        <v>3.78E-2</v>
      </c>
      <c r="H1258" s="48">
        <f t="shared" si="5"/>
        <v>4.0399999999999998E-2</v>
      </c>
    </row>
    <row r="1259" spans="2:8">
      <c r="B1259" s="46" t="str">
        <f t="shared" si="4"/>
        <v>Serviços</v>
      </c>
      <c r="C1259" s="34">
        <v>6438701</v>
      </c>
      <c r="D1259" s="35" t="s">
        <v>1288</v>
      </c>
      <c r="E1259" s="47">
        <f t="shared" si="5"/>
        <v>2.0799999999999999E-2</v>
      </c>
      <c r="F1259" s="47">
        <f t="shared" si="5"/>
        <v>3.2899999999999999E-2</v>
      </c>
      <c r="G1259" s="47">
        <f t="shared" si="5"/>
        <v>3.78E-2</v>
      </c>
      <c r="H1259" s="48">
        <f t="shared" si="5"/>
        <v>4.0399999999999998E-2</v>
      </c>
    </row>
    <row r="1260" spans="2:8">
      <c r="B1260" s="46" t="str">
        <f t="shared" si="4"/>
        <v>Serviços</v>
      </c>
      <c r="C1260" s="34">
        <v>6438799</v>
      </c>
      <c r="D1260" s="35" t="s">
        <v>1289</v>
      </c>
      <c r="E1260" s="47">
        <f t="shared" si="5"/>
        <v>2.0799999999999999E-2</v>
      </c>
      <c r="F1260" s="47">
        <f t="shared" si="5"/>
        <v>3.2899999999999999E-2</v>
      </c>
      <c r="G1260" s="47">
        <f t="shared" si="5"/>
        <v>3.78E-2</v>
      </c>
      <c r="H1260" s="48">
        <f t="shared" si="5"/>
        <v>4.0399999999999998E-2</v>
      </c>
    </row>
    <row r="1261" spans="2:8">
      <c r="B1261" s="46" t="str">
        <f t="shared" si="4"/>
        <v>Serviços</v>
      </c>
      <c r="C1261" s="34">
        <v>3600602</v>
      </c>
      <c r="D1261" s="35" t="s">
        <v>1290</v>
      </c>
      <c r="E1261" s="47">
        <f t="shared" si="5"/>
        <v>2.0799999999999999E-2</v>
      </c>
      <c r="F1261" s="47">
        <f t="shared" si="5"/>
        <v>3.2899999999999999E-2</v>
      </c>
      <c r="G1261" s="47">
        <f t="shared" si="5"/>
        <v>3.78E-2</v>
      </c>
      <c r="H1261" s="48">
        <f t="shared" si="5"/>
        <v>4.0399999999999998E-2</v>
      </c>
    </row>
    <row r="1262" spans="2:8">
      <c r="B1262" s="46" t="str">
        <f t="shared" si="4"/>
        <v>Serviços</v>
      </c>
      <c r="C1262" s="34">
        <v>1830003</v>
      </c>
      <c r="D1262" s="35" t="s">
        <v>1291</v>
      </c>
      <c r="E1262" s="47">
        <f t="shared" si="5"/>
        <v>2.0799999999999999E-2</v>
      </c>
      <c r="F1262" s="47">
        <f t="shared" si="5"/>
        <v>3.2899999999999999E-2</v>
      </c>
      <c r="G1262" s="47">
        <f t="shared" si="5"/>
        <v>3.78E-2</v>
      </c>
      <c r="H1262" s="48">
        <f t="shared" si="5"/>
        <v>4.0399999999999998E-2</v>
      </c>
    </row>
    <row r="1263" spans="2:8">
      <c r="B1263" s="46" t="str">
        <f t="shared" si="4"/>
        <v>Serviços</v>
      </c>
      <c r="C1263" s="34">
        <v>2680900</v>
      </c>
      <c r="D1263" s="35" t="s">
        <v>1292</v>
      </c>
      <c r="E1263" s="47">
        <f t="shared" si="5"/>
        <v>2.0799999999999999E-2</v>
      </c>
      <c r="F1263" s="47">
        <f t="shared" si="5"/>
        <v>3.2899999999999999E-2</v>
      </c>
      <c r="G1263" s="47">
        <f t="shared" si="5"/>
        <v>3.78E-2</v>
      </c>
      <c r="H1263" s="48">
        <f t="shared" si="5"/>
        <v>4.0399999999999998E-2</v>
      </c>
    </row>
    <row r="1264" spans="2:8">
      <c r="B1264" s="46" t="str">
        <f t="shared" si="4"/>
        <v>Serviços</v>
      </c>
      <c r="C1264" s="34">
        <v>5239701</v>
      </c>
      <c r="D1264" s="35" t="s">
        <v>1293</v>
      </c>
      <c r="E1264" s="47">
        <f t="shared" si="5"/>
        <v>2.0799999999999999E-2</v>
      </c>
      <c r="F1264" s="47">
        <f t="shared" si="5"/>
        <v>3.2899999999999999E-2</v>
      </c>
      <c r="G1264" s="47">
        <f t="shared" si="5"/>
        <v>3.78E-2</v>
      </c>
      <c r="H1264" s="48">
        <f t="shared" si="5"/>
        <v>4.0399999999999998E-2</v>
      </c>
    </row>
    <row r="1265" spans="2:8">
      <c r="B1265" s="46" t="str">
        <f t="shared" si="4"/>
        <v>Serviços</v>
      </c>
      <c r="C1265" s="34">
        <v>5812301</v>
      </c>
      <c r="D1265" s="35" t="s">
        <v>1294</v>
      </c>
      <c r="E1265" s="47">
        <f t="shared" si="5"/>
        <v>2.0799999999999999E-2</v>
      </c>
      <c r="F1265" s="47">
        <f t="shared" si="5"/>
        <v>3.2899999999999999E-2</v>
      </c>
      <c r="G1265" s="47">
        <f t="shared" si="5"/>
        <v>3.78E-2</v>
      </c>
      <c r="H1265" s="48">
        <f t="shared" si="5"/>
        <v>4.0399999999999998E-2</v>
      </c>
    </row>
    <row r="1266" spans="2:8">
      <c r="B1266" s="46" t="str">
        <f t="shared" si="4"/>
        <v>Serviços</v>
      </c>
      <c r="C1266" s="34">
        <v>5822102</v>
      </c>
      <c r="D1266" s="35" t="s">
        <v>1295</v>
      </c>
      <c r="E1266" s="47">
        <f t="shared" si="5"/>
        <v>2.0799999999999999E-2</v>
      </c>
      <c r="F1266" s="47">
        <f t="shared" si="5"/>
        <v>3.2899999999999999E-2</v>
      </c>
      <c r="G1266" s="47">
        <f t="shared" si="5"/>
        <v>3.78E-2</v>
      </c>
      <c r="H1266" s="48">
        <f t="shared" si="5"/>
        <v>4.0399999999999998E-2</v>
      </c>
    </row>
    <row r="1267" spans="2:8">
      <c r="B1267" s="46" t="str">
        <f t="shared" si="4"/>
        <v>Serviços</v>
      </c>
      <c r="C1267" s="34">
        <v>8020001</v>
      </c>
      <c r="D1267" s="35" t="s">
        <v>1296</v>
      </c>
      <c r="E1267" s="47">
        <f t="shared" si="5"/>
        <v>2.0799999999999999E-2</v>
      </c>
      <c r="F1267" s="47">
        <f t="shared" si="5"/>
        <v>3.2899999999999999E-2</v>
      </c>
      <c r="G1267" s="47">
        <f t="shared" si="5"/>
        <v>3.78E-2</v>
      </c>
      <c r="H1267" s="48">
        <f t="shared" si="5"/>
        <v>4.0399999999999998E-2</v>
      </c>
    </row>
    <row r="1268" spans="2:8">
      <c r="B1268" s="46" t="str">
        <f t="shared" si="4"/>
        <v>Serviços</v>
      </c>
      <c r="C1268" s="34">
        <v>9412001</v>
      </c>
      <c r="D1268" s="35" t="s">
        <v>1297</v>
      </c>
      <c r="E1268" s="47">
        <f t="shared" si="5"/>
        <v>2.0799999999999999E-2</v>
      </c>
      <c r="F1268" s="47">
        <f t="shared" si="5"/>
        <v>3.2899999999999999E-2</v>
      </c>
      <c r="G1268" s="47">
        <f t="shared" si="5"/>
        <v>3.78E-2</v>
      </c>
      <c r="H1268" s="48">
        <f t="shared" si="5"/>
        <v>4.0399999999999998E-2</v>
      </c>
    </row>
    <row r="1269" spans="2:8">
      <c r="B1269" s="46" t="str">
        <f t="shared" si="4"/>
        <v>Serviços</v>
      </c>
      <c r="C1269" s="34">
        <v>9412099</v>
      </c>
      <c r="D1269" s="35" t="s">
        <v>1298</v>
      </c>
      <c r="E1269" s="47">
        <f t="shared" si="5"/>
        <v>2.0799999999999999E-2</v>
      </c>
      <c r="F1269" s="47">
        <f t="shared" si="5"/>
        <v>3.2899999999999999E-2</v>
      </c>
      <c r="G1269" s="47">
        <f t="shared" si="5"/>
        <v>3.78E-2</v>
      </c>
      <c r="H1269" s="48">
        <f t="shared" si="5"/>
        <v>4.0399999999999998E-2</v>
      </c>
    </row>
    <row r="1270" spans="2:8">
      <c r="B1270" s="46" t="str">
        <f t="shared" si="4"/>
        <v>Serviços</v>
      </c>
      <c r="C1270" s="34">
        <v>5812302</v>
      </c>
      <c r="D1270" s="35" t="s">
        <v>1299</v>
      </c>
      <c r="E1270" s="47">
        <f t="shared" si="5"/>
        <v>2.0799999999999999E-2</v>
      </c>
      <c r="F1270" s="47">
        <f t="shared" si="5"/>
        <v>3.2899999999999999E-2</v>
      </c>
      <c r="G1270" s="47">
        <f t="shared" si="5"/>
        <v>3.78E-2</v>
      </c>
      <c r="H1270" s="48">
        <f t="shared" si="5"/>
        <v>4.0399999999999998E-2</v>
      </c>
    </row>
    <row r="1271" spans="2:8">
      <c r="B1271" s="46" t="str">
        <f t="shared" si="4"/>
        <v>Serviços</v>
      </c>
      <c r="C1271" s="34">
        <v>5822101</v>
      </c>
      <c r="D1271" s="35" t="s">
        <v>1300</v>
      </c>
      <c r="E1271" s="47">
        <f t="shared" si="5"/>
        <v>2.0799999999999999E-2</v>
      </c>
      <c r="F1271" s="47">
        <f t="shared" si="5"/>
        <v>3.2899999999999999E-2</v>
      </c>
      <c r="G1271" s="47">
        <f t="shared" si="5"/>
        <v>3.78E-2</v>
      </c>
      <c r="H1271" s="48">
        <f t="shared" si="5"/>
        <v>4.0399999999999998E-2</v>
      </c>
    </row>
    <row r="1272" spans="2:8">
      <c r="B1272" s="46" t="str">
        <f t="shared" si="4"/>
        <v>Serviços</v>
      </c>
      <c r="C1272" s="34">
        <v>9609201</v>
      </c>
      <c r="D1272" s="35" t="s">
        <v>1301</v>
      </c>
      <c r="E1272" s="47">
        <f t="shared" ref="E1272:H1286" si="6">E1271</f>
        <v>2.0799999999999999E-2</v>
      </c>
      <c r="F1272" s="47">
        <f t="shared" si="6"/>
        <v>3.2899999999999999E-2</v>
      </c>
      <c r="G1272" s="47">
        <f t="shared" si="6"/>
        <v>3.78E-2</v>
      </c>
      <c r="H1272" s="48">
        <f t="shared" si="6"/>
        <v>4.0399999999999998E-2</v>
      </c>
    </row>
    <row r="1273" spans="2:8">
      <c r="B1273" s="46" t="str">
        <f t="shared" si="4"/>
        <v>Serviços</v>
      </c>
      <c r="C1273" s="34">
        <v>1822900</v>
      </c>
      <c r="D1273" s="35" t="s">
        <v>1302</v>
      </c>
      <c r="E1273" s="47">
        <f t="shared" si="6"/>
        <v>2.0799999999999999E-2</v>
      </c>
      <c r="F1273" s="47">
        <f t="shared" si="6"/>
        <v>3.2899999999999999E-2</v>
      </c>
      <c r="G1273" s="47">
        <f t="shared" si="6"/>
        <v>3.78E-2</v>
      </c>
      <c r="H1273" s="48">
        <f t="shared" si="6"/>
        <v>4.0399999999999998E-2</v>
      </c>
    </row>
    <row r="1274" spans="2:8">
      <c r="B1274" s="46" t="str">
        <f t="shared" si="4"/>
        <v>Serviços</v>
      </c>
      <c r="C1274" s="34">
        <v>5239799</v>
      </c>
      <c r="D1274" s="35" t="s">
        <v>751</v>
      </c>
      <c r="E1274" s="47">
        <f t="shared" si="6"/>
        <v>2.0799999999999999E-2</v>
      </c>
      <c r="F1274" s="47">
        <f t="shared" si="6"/>
        <v>3.2899999999999999E-2</v>
      </c>
      <c r="G1274" s="47">
        <f t="shared" si="6"/>
        <v>3.78E-2</v>
      </c>
      <c r="H1274" s="48">
        <f t="shared" si="6"/>
        <v>4.0399999999999998E-2</v>
      </c>
    </row>
    <row r="1275" spans="2:8">
      <c r="B1275" s="46" t="str">
        <f t="shared" si="4"/>
        <v>Serviços</v>
      </c>
      <c r="C1275" s="34">
        <v>6201502</v>
      </c>
      <c r="D1275" s="35" t="s">
        <v>1303</v>
      </c>
      <c r="E1275" s="47">
        <f t="shared" si="6"/>
        <v>2.0799999999999999E-2</v>
      </c>
      <c r="F1275" s="47">
        <f t="shared" si="6"/>
        <v>3.2899999999999999E-2</v>
      </c>
      <c r="G1275" s="47">
        <f t="shared" si="6"/>
        <v>3.78E-2</v>
      </c>
      <c r="H1275" s="48">
        <f t="shared" si="6"/>
        <v>4.0399999999999998E-2</v>
      </c>
    </row>
    <row r="1276" spans="2:8">
      <c r="B1276" s="46" t="str">
        <f t="shared" si="4"/>
        <v>Serviços</v>
      </c>
      <c r="C1276" s="34">
        <v>5231103</v>
      </c>
      <c r="D1276" s="35" t="s">
        <v>1304</v>
      </c>
      <c r="E1276" s="47">
        <f t="shared" si="6"/>
        <v>2.0799999999999999E-2</v>
      </c>
      <c r="F1276" s="47">
        <f t="shared" si="6"/>
        <v>3.2899999999999999E-2</v>
      </c>
      <c r="G1276" s="47">
        <f t="shared" si="6"/>
        <v>3.78E-2</v>
      </c>
      <c r="H1276" s="48">
        <f t="shared" si="6"/>
        <v>4.0399999999999998E-2</v>
      </c>
    </row>
    <row r="1277" spans="2:8">
      <c r="B1277" s="46" t="str">
        <f t="shared" si="4"/>
        <v>Serviços</v>
      </c>
      <c r="C1277" s="34">
        <v>6201501</v>
      </c>
      <c r="D1277" s="35" t="s">
        <v>789</v>
      </c>
      <c r="E1277" s="47">
        <f t="shared" si="6"/>
        <v>2.0799999999999999E-2</v>
      </c>
      <c r="F1277" s="47">
        <f t="shared" si="6"/>
        <v>3.2899999999999999E-2</v>
      </c>
      <c r="G1277" s="47">
        <f t="shared" si="6"/>
        <v>3.78E-2</v>
      </c>
      <c r="H1277" s="48">
        <f t="shared" si="6"/>
        <v>4.0399999999999998E-2</v>
      </c>
    </row>
    <row r="1278" spans="2:8">
      <c r="B1278" s="46" t="str">
        <f t="shared" si="4"/>
        <v>Serviços</v>
      </c>
      <c r="C1278" s="34">
        <v>5030103</v>
      </c>
      <c r="D1278" s="35" t="s">
        <v>1305</v>
      </c>
      <c r="E1278" s="47">
        <f t="shared" si="6"/>
        <v>2.0799999999999999E-2</v>
      </c>
      <c r="F1278" s="47">
        <f t="shared" si="6"/>
        <v>3.2899999999999999E-2</v>
      </c>
      <c r="G1278" s="47">
        <f t="shared" si="6"/>
        <v>3.78E-2</v>
      </c>
      <c r="H1278" s="48">
        <f t="shared" si="6"/>
        <v>4.0399999999999998E-2</v>
      </c>
    </row>
    <row r="1279" spans="2:8">
      <c r="B1279" s="46" t="str">
        <f t="shared" si="4"/>
        <v>Serviços</v>
      </c>
      <c r="C1279" s="34">
        <v>9609207</v>
      </c>
      <c r="D1279" s="35" t="s">
        <v>1306</v>
      </c>
      <c r="E1279" s="47">
        <f t="shared" si="6"/>
        <v>2.0799999999999999E-2</v>
      </c>
      <c r="F1279" s="47">
        <f t="shared" si="6"/>
        <v>3.2899999999999999E-2</v>
      </c>
      <c r="G1279" s="47">
        <f t="shared" si="6"/>
        <v>3.78E-2</v>
      </c>
      <c r="H1279" s="48">
        <f t="shared" si="6"/>
        <v>4.0399999999999998E-2</v>
      </c>
    </row>
    <row r="1280" spans="2:8">
      <c r="B1280" s="46" t="str">
        <f t="shared" si="4"/>
        <v>Serviços</v>
      </c>
      <c r="C1280" s="34">
        <v>2013401</v>
      </c>
      <c r="D1280" s="35" t="s">
        <v>1307</v>
      </c>
      <c r="E1280" s="47">
        <f t="shared" si="6"/>
        <v>2.0799999999999999E-2</v>
      </c>
      <c r="F1280" s="47">
        <f t="shared" si="6"/>
        <v>3.2899999999999999E-2</v>
      </c>
      <c r="G1280" s="47">
        <f t="shared" si="6"/>
        <v>3.78E-2</v>
      </c>
      <c r="H1280" s="48">
        <f t="shared" si="6"/>
        <v>4.0399999999999998E-2</v>
      </c>
    </row>
    <row r="1281" spans="2:8">
      <c r="B1281" s="46" t="str">
        <f t="shared" si="4"/>
        <v>Serviços</v>
      </c>
      <c r="C1281" s="34">
        <v>2013402</v>
      </c>
      <c r="D1281" s="35" t="s">
        <v>1308</v>
      </c>
      <c r="E1281" s="47">
        <f t="shared" si="6"/>
        <v>2.0799999999999999E-2</v>
      </c>
      <c r="F1281" s="47">
        <f t="shared" si="6"/>
        <v>3.2899999999999999E-2</v>
      </c>
      <c r="G1281" s="47">
        <f t="shared" si="6"/>
        <v>3.78E-2</v>
      </c>
      <c r="H1281" s="48">
        <f t="shared" si="6"/>
        <v>4.0399999999999998E-2</v>
      </c>
    </row>
    <row r="1282" spans="2:8">
      <c r="B1282" s="46" t="str">
        <f t="shared" si="4"/>
        <v>Serviços</v>
      </c>
      <c r="C1282" s="34">
        <v>3600601</v>
      </c>
      <c r="D1282" s="35" t="s">
        <v>1309</v>
      </c>
      <c r="E1282" s="47">
        <f t="shared" si="6"/>
        <v>2.0799999999999999E-2</v>
      </c>
      <c r="F1282" s="47">
        <f t="shared" si="6"/>
        <v>3.2899999999999999E-2</v>
      </c>
      <c r="G1282" s="47">
        <f t="shared" si="6"/>
        <v>3.78E-2</v>
      </c>
      <c r="H1282" s="48">
        <f t="shared" si="6"/>
        <v>4.0399999999999998E-2</v>
      </c>
    </row>
    <row r="1283" spans="2:8">
      <c r="B1283" s="46" t="str">
        <f t="shared" si="4"/>
        <v>Serviços</v>
      </c>
      <c r="C1283" s="34">
        <v>7410203</v>
      </c>
      <c r="D1283" s="35" t="s">
        <v>1310</v>
      </c>
      <c r="E1283" s="47">
        <f t="shared" si="6"/>
        <v>2.0799999999999999E-2</v>
      </c>
      <c r="F1283" s="47">
        <f t="shared" si="6"/>
        <v>3.2899999999999999E-2</v>
      </c>
      <c r="G1283" s="47">
        <f t="shared" si="6"/>
        <v>3.78E-2</v>
      </c>
      <c r="H1283" s="48">
        <f t="shared" si="6"/>
        <v>4.0399999999999998E-2</v>
      </c>
    </row>
    <row r="1284" spans="2:8">
      <c r="B1284" s="46" t="str">
        <f t="shared" si="4"/>
        <v>Serviços</v>
      </c>
      <c r="C1284" s="34">
        <v>7410299</v>
      </c>
      <c r="D1284" s="35" t="s">
        <v>1311</v>
      </c>
      <c r="E1284" s="47">
        <f t="shared" si="6"/>
        <v>2.0799999999999999E-2</v>
      </c>
      <c r="F1284" s="47">
        <f t="shared" si="6"/>
        <v>3.2899999999999999E-2</v>
      </c>
      <c r="G1284" s="47">
        <f t="shared" si="6"/>
        <v>3.78E-2</v>
      </c>
      <c r="H1284" s="48">
        <f t="shared" si="6"/>
        <v>4.0399999999999998E-2</v>
      </c>
    </row>
    <row r="1285" spans="2:8">
      <c r="B1285" s="46" t="str">
        <f t="shared" si="4"/>
        <v>Serviços</v>
      </c>
      <c r="C1285" s="34">
        <v>8020002</v>
      </c>
      <c r="D1285" s="35" t="s">
        <v>1312</v>
      </c>
      <c r="E1285" s="47">
        <f t="shared" si="6"/>
        <v>2.0799999999999999E-2</v>
      </c>
      <c r="F1285" s="47">
        <f t="shared" si="6"/>
        <v>3.2899999999999999E-2</v>
      </c>
      <c r="G1285" s="47">
        <f t="shared" si="6"/>
        <v>3.78E-2</v>
      </c>
      <c r="H1285" s="48">
        <f t="shared" si="6"/>
        <v>4.0399999999999998E-2</v>
      </c>
    </row>
    <row r="1286" spans="2:8">
      <c r="B1286" s="46" t="str">
        <f t="shared" si="4"/>
        <v>Serviços</v>
      </c>
      <c r="C1286" s="34">
        <v>3511500</v>
      </c>
      <c r="D1286" s="35" t="s">
        <v>646</v>
      </c>
      <c r="E1286" s="47">
        <f t="shared" si="6"/>
        <v>2.0799999999999999E-2</v>
      </c>
      <c r="F1286" s="47">
        <f t="shared" si="6"/>
        <v>3.2899999999999999E-2</v>
      </c>
      <c r="G1286" s="47">
        <f t="shared" si="6"/>
        <v>3.78E-2</v>
      </c>
      <c r="H1286" s="48">
        <f t="shared" si="6"/>
        <v>4.0399999999999998E-2</v>
      </c>
    </row>
    <row r="1287" spans="2:8">
      <c r="B1287" s="49" t="s">
        <v>523</v>
      </c>
      <c r="C1287" s="39">
        <v>1122499</v>
      </c>
      <c r="D1287" s="40" t="s">
        <v>1313</v>
      </c>
      <c r="E1287" s="50">
        <v>2.0799999999999999E-2</v>
      </c>
      <c r="F1287" s="50">
        <v>3.2899999999999999E-2</v>
      </c>
      <c r="G1287" s="50">
        <v>3.78E-2</v>
      </c>
      <c r="H1287" s="51">
        <v>4.0399999999999998E-2</v>
      </c>
    </row>
    <row r="1288" spans="2:8" ht="25">
      <c r="B1288" s="28" t="s">
        <v>1314</v>
      </c>
      <c r="C1288" s="29">
        <v>4711301</v>
      </c>
      <c r="D1288" s="30" t="s">
        <v>1315</v>
      </c>
      <c r="E1288" s="31">
        <v>1.55E-2</v>
      </c>
      <c r="F1288" s="31">
        <v>2.2499999999999999E-2</v>
      </c>
      <c r="G1288" s="31">
        <v>2.6074999999999997E-2</v>
      </c>
      <c r="H1288" s="32">
        <v>2.7974999999999996E-2</v>
      </c>
    </row>
    <row r="1289" spans="2:8" ht="25">
      <c r="B1289" s="33" t="s">
        <v>1314</v>
      </c>
      <c r="C1289" s="34">
        <v>4711302</v>
      </c>
      <c r="D1289" s="35" t="s">
        <v>1316</v>
      </c>
      <c r="E1289" s="36">
        <v>1.55E-2</v>
      </c>
      <c r="F1289" s="36">
        <v>2.2499999999999999E-2</v>
      </c>
      <c r="G1289" s="36">
        <v>2.6075000000000001E-2</v>
      </c>
      <c r="H1289" s="37">
        <v>2.7975E-2</v>
      </c>
    </row>
    <row r="1290" spans="2:8">
      <c r="B1290" s="33" t="str">
        <f>B1289</f>
        <v>Supermercados</v>
      </c>
      <c r="C1290" s="34">
        <v>1091100</v>
      </c>
      <c r="D1290" s="35" t="s">
        <v>1317</v>
      </c>
      <c r="E1290" s="36">
        <f>E1289</f>
        <v>1.55E-2</v>
      </c>
      <c r="F1290" s="36">
        <f t="shared" ref="F1290:H1291" si="7">F1289</f>
        <v>2.2499999999999999E-2</v>
      </c>
      <c r="G1290" s="36">
        <f t="shared" si="7"/>
        <v>2.6075000000000001E-2</v>
      </c>
      <c r="H1290" s="37">
        <f t="shared" si="7"/>
        <v>2.7975E-2</v>
      </c>
    </row>
    <row r="1291" spans="2:8">
      <c r="B1291" s="33" t="str">
        <f>B1290</f>
        <v>Supermercados</v>
      </c>
      <c r="C1291" s="34">
        <v>4721101</v>
      </c>
      <c r="D1291" s="35" t="s">
        <v>1318</v>
      </c>
      <c r="E1291" s="36">
        <f>E1290</f>
        <v>1.55E-2</v>
      </c>
      <c r="F1291" s="36">
        <f t="shared" si="7"/>
        <v>2.2499999999999999E-2</v>
      </c>
      <c r="G1291" s="36">
        <f t="shared" si="7"/>
        <v>2.6075000000000001E-2</v>
      </c>
      <c r="H1291" s="37">
        <f t="shared" si="7"/>
        <v>2.7975E-2</v>
      </c>
    </row>
    <row r="1292" spans="2:8" ht="25">
      <c r="B1292" s="38" t="s">
        <v>1314</v>
      </c>
      <c r="C1292" s="39">
        <v>4712100</v>
      </c>
      <c r="D1292" s="40" t="s">
        <v>1319</v>
      </c>
      <c r="E1292" s="41">
        <v>1.55E-2</v>
      </c>
      <c r="F1292" s="41">
        <v>2.2499999999999999E-2</v>
      </c>
      <c r="G1292" s="41">
        <v>2.6075000000000001E-2</v>
      </c>
      <c r="H1292" s="42">
        <v>2.7975E-2</v>
      </c>
    </row>
    <row r="1293" spans="2:8">
      <c r="B1293" s="43" t="s">
        <v>1320</v>
      </c>
      <c r="C1293" s="29">
        <v>4912401</v>
      </c>
      <c r="D1293" s="30" t="s">
        <v>1321</v>
      </c>
      <c r="E1293" s="44">
        <v>1.6500000000000001E-2</v>
      </c>
      <c r="F1293" s="44">
        <v>2.8299999999999999E-2</v>
      </c>
      <c r="G1293" s="44">
        <v>3.2500000000000001E-2</v>
      </c>
      <c r="H1293" s="45">
        <v>3.4700000000000002E-2</v>
      </c>
    </row>
    <row r="1294" spans="2:8">
      <c r="B1294" s="46" t="s">
        <v>1320</v>
      </c>
      <c r="C1294" s="34">
        <v>4912402</v>
      </c>
      <c r="D1294" s="35" t="s">
        <v>1322</v>
      </c>
      <c r="E1294" s="47">
        <v>1.6500000000000001E-2</v>
      </c>
      <c r="F1294" s="47">
        <v>2.8299999999999999E-2</v>
      </c>
      <c r="G1294" s="47">
        <v>3.2500000000000001E-2</v>
      </c>
      <c r="H1294" s="48">
        <v>3.4700000000000002E-2</v>
      </c>
    </row>
    <row r="1295" spans="2:8">
      <c r="B1295" s="46" t="s">
        <v>1320</v>
      </c>
      <c r="C1295" s="34">
        <v>4912403</v>
      </c>
      <c r="D1295" s="35" t="s">
        <v>1323</v>
      </c>
      <c r="E1295" s="47">
        <v>1.6500000000000001E-2</v>
      </c>
      <c r="F1295" s="47">
        <v>2.8299999999999999E-2</v>
      </c>
      <c r="G1295" s="47">
        <v>3.2500000000000001E-2</v>
      </c>
      <c r="H1295" s="48">
        <v>3.4700000000000002E-2</v>
      </c>
    </row>
    <row r="1296" spans="2:8">
      <c r="B1296" s="46" t="s">
        <v>1320</v>
      </c>
      <c r="C1296" s="34">
        <v>4921301</v>
      </c>
      <c r="D1296" s="35" t="s">
        <v>1324</v>
      </c>
      <c r="E1296" s="47">
        <v>1.6500000000000001E-2</v>
      </c>
      <c r="F1296" s="47">
        <v>2.8299999999999999E-2</v>
      </c>
      <c r="G1296" s="47">
        <v>3.2500000000000001E-2</v>
      </c>
      <c r="H1296" s="48">
        <v>3.4700000000000002E-2</v>
      </c>
    </row>
    <row r="1297" spans="2:8" ht="25">
      <c r="B1297" s="46" t="s">
        <v>1320</v>
      </c>
      <c r="C1297" s="34">
        <v>4921302</v>
      </c>
      <c r="D1297" s="35" t="s">
        <v>1325</v>
      </c>
      <c r="E1297" s="47">
        <v>1.6500000000000001E-2</v>
      </c>
      <c r="F1297" s="47">
        <v>2.8299999999999999E-2</v>
      </c>
      <c r="G1297" s="47">
        <v>3.2500000000000001E-2</v>
      </c>
      <c r="H1297" s="48">
        <v>3.4700000000000002E-2</v>
      </c>
    </row>
    <row r="1298" spans="2:8" ht="25">
      <c r="B1298" s="46" t="s">
        <v>1320</v>
      </c>
      <c r="C1298" s="34">
        <v>4922101</v>
      </c>
      <c r="D1298" s="35" t="s">
        <v>1326</v>
      </c>
      <c r="E1298" s="47">
        <v>1.6500000000000001E-2</v>
      </c>
      <c r="F1298" s="47">
        <v>2.8299999999999999E-2</v>
      </c>
      <c r="G1298" s="47">
        <v>3.2500000000000001E-2</v>
      </c>
      <c r="H1298" s="48">
        <v>3.4700000000000002E-2</v>
      </c>
    </row>
    <row r="1299" spans="2:8">
      <c r="B1299" s="46" t="s">
        <v>1320</v>
      </c>
      <c r="C1299" s="34">
        <v>4922102</v>
      </c>
      <c r="D1299" s="35" t="s">
        <v>1327</v>
      </c>
      <c r="E1299" s="47">
        <v>1.6500000000000001E-2</v>
      </c>
      <c r="F1299" s="47">
        <v>2.8299999999999999E-2</v>
      </c>
      <c r="G1299" s="47">
        <v>3.2500000000000001E-2</v>
      </c>
      <c r="H1299" s="48">
        <v>3.4700000000000002E-2</v>
      </c>
    </row>
    <row r="1300" spans="2:8">
      <c r="B1300" s="46" t="s">
        <v>1320</v>
      </c>
      <c r="C1300" s="34">
        <v>4922103</v>
      </c>
      <c r="D1300" s="35" t="s">
        <v>1328</v>
      </c>
      <c r="E1300" s="47">
        <v>1.6500000000000001E-2</v>
      </c>
      <c r="F1300" s="47">
        <v>2.8299999999999999E-2</v>
      </c>
      <c r="G1300" s="47">
        <v>3.2500000000000001E-2</v>
      </c>
      <c r="H1300" s="48">
        <v>3.4700000000000002E-2</v>
      </c>
    </row>
    <row r="1301" spans="2:8">
      <c r="B1301" s="46" t="s">
        <v>1320</v>
      </c>
      <c r="C1301" s="34">
        <v>4923001</v>
      </c>
      <c r="D1301" s="35" t="s">
        <v>1329</v>
      </c>
      <c r="E1301" s="47">
        <v>1.6500000000000001E-2</v>
      </c>
      <c r="F1301" s="47">
        <v>2.8299999999999999E-2</v>
      </c>
      <c r="G1301" s="47">
        <v>3.2500000000000001E-2</v>
      </c>
      <c r="H1301" s="48">
        <v>3.4700000000000002E-2</v>
      </c>
    </row>
    <row r="1302" spans="2:8">
      <c r="B1302" s="46" t="s">
        <v>1320</v>
      </c>
      <c r="C1302" s="34">
        <v>4923002</v>
      </c>
      <c r="D1302" s="35" t="s">
        <v>1330</v>
      </c>
      <c r="E1302" s="47">
        <v>1.6500000000000001E-2</v>
      </c>
      <c r="F1302" s="47">
        <v>2.8299999999999999E-2</v>
      </c>
      <c r="G1302" s="47">
        <v>3.2500000000000001E-2</v>
      </c>
      <c r="H1302" s="48">
        <v>3.4700000000000002E-2</v>
      </c>
    </row>
    <row r="1303" spans="2:8">
      <c r="B1303" s="46" t="s">
        <v>1320</v>
      </c>
      <c r="C1303" s="34">
        <v>4924800</v>
      </c>
      <c r="D1303" s="35" t="s">
        <v>1331</v>
      </c>
      <c r="E1303" s="47">
        <v>1.6500000000000001E-2</v>
      </c>
      <c r="F1303" s="47">
        <v>2.8299999999999999E-2</v>
      </c>
      <c r="G1303" s="47">
        <v>3.2500000000000001E-2</v>
      </c>
      <c r="H1303" s="48">
        <v>3.4700000000000002E-2</v>
      </c>
    </row>
    <row r="1304" spans="2:8">
      <c r="B1304" s="46" t="s">
        <v>1320</v>
      </c>
      <c r="C1304" s="34">
        <v>4930201</v>
      </c>
      <c r="D1304" s="35" t="s">
        <v>1332</v>
      </c>
      <c r="E1304" s="47">
        <v>1.6500000000000001E-2</v>
      </c>
      <c r="F1304" s="47">
        <v>2.8299999999999999E-2</v>
      </c>
      <c r="G1304" s="47">
        <v>3.2500000000000001E-2</v>
      </c>
      <c r="H1304" s="48">
        <v>3.4700000000000002E-2</v>
      </c>
    </row>
    <row r="1305" spans="2:8" ht="25">
      <c r="B1305" s="46" t="s">
        <v>1320</v>
      </c>
      <c r="C1305" s="34">
        <v>4930202</v>
      </c>
      <c r="D1305" s="35" t="s">
        <v>1333</v>
      </c>
      <c r="E1305" s="47">
        <v>1.6500000000000001E-2</v>
      </c>
      <c r="F1305" s="47">
        <v>2.8299999999999999E-2</v>
      </c>
      <c r="G1305" s="47">
        <v>3.2500000000000001E-2</v>
      </c>
      <c r="H1305" s="48">
        <v>3.4700000000000002E-2</v>
      </c>
    </row>
    <row r="1306" spans="2:8">
      <c r="B1306" s="46" t="s">
        <v>1320</v>
      </c>
      <c r="C1306" s="34">
        <v>4930203</v>
      </c>
      <c r="D1306" s="35" t="s">
        <v>1334</v>
      </c>
      <c r="E1306" s="47">
        <v>1.6500000000000001E-2</v>
      </c>
      <c r="F1306" s="47">
        <v>2.8299999999999999E-2</v>
      </c>
      <c r="G1306" s="47">
        <v>3.2500000000000001E-2</v>
      </c>
      <c r="H1306" s="48">
        <v>3.4700000000000002E-2</v>
      </c>
    </row>
    <row r="1307" spans="2:8">
      <c r="B1307" s="49" t="s">
        <v>1320</v>
      </c>
      <c r="C1307" s="39">
        <v>4930204</v>
      </c>
      <c r="D1307" s="40" t="s">
        <v>1335</v>
      </c>
      <c r="E1307" s="50">
        <v>1.6500000000000001E-2</v>
      </c>
      <c r="F1307" s="50">
        <v>2.8299999999999999E-2</v>
      </c>
      <c r="G1307" s="50">
        <v>3.2500000000000001E-2</v>
      </c>
      <c r="H1307" s="51">
        <v>3.4700000000000002E-2</v>
      </c>
    </row>
    <row r="1308" spans="2:8">
      <c r="B1308" s="28" t="s">
        <v>1336</v>
      </c>
      <c r="C1308" s="29">
        <v>4929901</v>
      </c>
      <c r="D1308" s="30" t="s">
        <v>1337</v>
      </c>
      <c r="E1308" s="31">
        <v>2.1700000000000001E-2</v>
      </c>
      <c r="F1308" s="31">
        <v>3.32E-2</v>
      </c>
      <c r="G1308" s="31">
        <v>3.7999999999999999E-2</v>
      </c>
      <c r="H1308" s="32">
        <v>4.07E-2</v>
      </c>
    </row>
    <row r="1309" spans="2:8" ht="25">
      <c r="B1309" s="33" t="s">
        <v>1336</v>
      </c>
      <c r="C1309" s="34">
        <v>4929902</v>
      </c>
      <c r="D1309" s="35" t="s">
        <v>1338</v>
      </c>
      <c r="E1309" s="36">
        <v>2.1700000000000001E-2</v>
      </c>
      <c r="F1309" s="36">
        <v>3.32E-2</v>
      </c>
      <c r="G1309" s="36">
        <v>3.7999999999999999E-2</v>
      </c>
      <c r="H1309" s="37">
        <v>4.07E-2</v>
      </c>
    </row>
    <row r="1310" spans="2:8">
      <c r="B1310" s="33" t="s">
        <v>1336</v>
      </c>
      <c r="C1310" s="34">
        <v>4929903</v>
      </c>
      <c r="D1310" s="35" t="s">
        <v>1339</v>
      </c>
      <c r="E1310" s="36">
        <v>2.1700000000000001E-2</v>
      </c>
      <c r="F1310" s="36">
        <v>3.32E-2</v>
      </c>
      <c r="G1310" s="36">
        <v>3.7999999999999999E-2</v>
      </c>
      <c r="H1310" s="37">
        <v>4.07E-2</v>
      </c>
    </row>
    <row r="1311" spans="2:8" ht="25">
      <c r="B1311" s="33" t="s">
        <v>1336</v>
      </c>
      <c r="C1311" s="34">
        <v>4929904</v>
      </c>
      <c r="D1311" s="35" t="s">
        <v>1340</v>
      </c>
      <c r="E1311" s="36">
        <v>2.1700000000000001E-2</v>
      </c>
      <c r="F1311" s="36">
        <v>3.32E-2</v>
      </c>
      <c r="G1311" s="36">
        <v>3.7999999999999999E-2</v>
      </c>
      <c r="H1311" s="37">
        <v>4.07E-2</v>
      </c>
    </row>
    <row r="1312" spans="2:8">
      <c r="B1312" s="33" t="s">
        <v>1336</v>
      </c>
      <c r="C1312" s="34">
        <v>4929999</v>
      </c>
      <c r="D1312" s="35" t="s">
        <v>1341</v>
      </c>
      <c r="E1312" s="36">
        <v>2.1700000000000001E-2</v>
      </c>
      <c r="F1312" s="36">
        <v>3.32E-2</v>
      </c>
      <c r="G1312" s="36">
        <v>3.7999999999999999E-2</v>
      </c>
      <c r="H1312" s="37">
        <v>4.07E-2</v>
      </c>
    </row>
    <row r="1313" spans="2:8">
      <c r="B1313" s="33" t="s">
        <v>1336</v>
      </c>
      <c r="C1313" s="34">
        <v>5099801</v>
      </c>
      <c r="D1313" s="35" t="s">
        <v>1342</v>
      </c>
      <c r="E1313" s="36">
        <v>2.1700000000000001E-2</v>
      </c>
      <c r="F1313" s="36">
        <v>3.32E-2</v>
      </c>
      <c r="G1313" s="36">
        <v>3.7999999999999999E-2</v>
      </c>
      <c r="H1313" s="37">
        <v>4.07E-2</v>
      </c>
    </row>
    <row r="1314" spans="2:8">
      <c r="B1314" s="33" t="s">
        <v>1336</v>
      </c>
      <c r="C1314" s="34">
        <v>5099899</v>
      </c>
      <c r="D1314" s="35" t="s">
        <v>1343</v>
      </c>
      <c r="E1314" s="36">
        <v>2.1700000000000001E-2</v>
      </c>
      <c r="F1314" s="36">
        <v>3.32E-2</v>
      </c>
      <c r="G1314" s="36">
        <v>3.7999999999999999E-2</v>
      </c>
      <c r="H1314" s="37">
        <v>4.07E-2</v>
      </c>
    </row>
    <row r="1315" spans="2:8">
      <c r="B1315" s="33" t="s">
        <v>1336</v>
      </c>
      <c r="C1315" s="34">
        <v>7911200</v>
      </c>
      <c r="D1315" s="35" t="s">
        <v>1344</v>
      </c>
      <c r="E1315" s="36">
        <v>2.1700000000000001E-2</v>
      </c>
      <c r="F1315" s="36">
        <v>3.32E-2</v>
      </c>
      <c r="G1315" s="36">
        <v>3.7999999999999999E-2</v>
      </c>
      <c r="H1315" s="37">
        <v>4.07E-2</v>
      </c>
    </row>
    <row r="1316" spans="2:8">
      <c r="B1316" s="33" t="s">
        <v>1336</v>
      </c>
      <c r="C1316" s="34">
        <v>7912100</v>
      </c>
      <c r="D1316" s="35" t="s">
        <v>1345</v>
      </c>
      <c r="E1316" s="36">
        <v>2.1700000000000001E-2</v>
      </c>
      <c r="F1316" s="36">
        <v>3.32E-2</v>
      </c>
      <c r="G1316" s="36">
        <v>3.7999999999999999E-2</v>
      </c>
      <c r="H1316" s="37">
        <v>4.07E-2</v>
      </c>
    </row>
    <row r="1317" spans="2:8">
      <c r="B1317" s="38" t="s">
        <v>1336</v>
      </c>
      <c r="C1317" s="39">
        <v>7990200</v>
      </c>
      <c r="D1317" s="40" t="s">
        <v>1346</v>
      </c>
      <c r="E1317" s="41">
        <v>2.1700000000000001E-2</v>
      </c>
      <c r="F1317" s="41">
        <v>3.32E-2</v>
      </c>
      <c r="G1317" s="41">
        <v>3.7999999999999999E-2</v>
      </c>
      <c r="H1317" s="42">
        <v>4.07E-2</v>
      </c>
    </row>
    <row r="1318" spans="2:8">
      <c r="B1318" s="43" t="s">
        <v>1347</v>
      </c>
      <c r="C1318" s="29">
        <v>4755501</v>
      </c>
      <c r="D1318" s="30" t="s">
        <v>1348</v>
      </c>
      <c r="E1318" s="44">
        <v>2.0799999999999999E-2</v>
      </c>
      <c r="F1318" s="44">
        <v>3.2899999999999999E-2</v>
      </c>
      <c r="G1318" s="44">
        <v>3.78E-2</v>
      </c>
      <c r="H1318" s="45">
        <v>4.0399999999999998E-2</v>
      </c>
    </row>
    <row r="1319" spans="2:8">
      <c r="B1319" s="46" t="s">
        <v>1347</v>
      </c>
      <c r="C1319" s="34">
        <v>4755502</v>
      </c>
      <c r="D1319" s="35" t="s">
        <v>1349</v>
      </c>
      <c r="E1319" s="47">
        <v>2.0799999999999999E-2</v>
      </c>
      <c r="F1319" s="47">
        <v>3.2899999999999999E-2</v>
      </c>
      <c r="G1319" s="47">
        <v>3.78E-2</v>
      </c>
      <c r="H1319" s="48">
        <v>4.0399999999999998E-2</v>
      </c>
    </row>
    <row r="1320" spans="2:8">
      <c r="B1320" s="46" t="s">
        <v>1347</v>
      </c>
      <c r="C1320" s="34">
        <v>4755503</v>
      </c>
      <c r="D1320" s="35" t="s">
        <v>1350</v>
      </c>
      <c r="E1320" s="47">
        <v>2.0799999999999999E-2</v>
      </c>
      <c r="F1320" s="47">
        <v>3.2899999999999999E-2</v>
      </c>
      <c r="G1320" s="47">
        <v>3.78E-2</v>
      </c>
      <c r="H1320" s="48">
        <v>4.0399999999999998E-2</v>
      </c>
    </row>
    <row r="1321" spans="2:8">
      <c r="B1321" s="46" t="s">
        <v>1347</v>
      </c>
      <c r="C1321" s="34">
        <v>4756300</v>
      </c>
      <c r="D1321" s="35" t="s">
        <v>1351</v>
      </c>
      <c r="E1321" s="47">
        <v>2.0799999999999999E-2</v>
      </c>
      <c r="F1321" s="47">
        <v>3.2899999999999999E-2</v>
      </c>
      <c r="G1321" s="47">
        <v>3.78E-2</v>
      </c>
      <c r="H1321" s="48">
        <v>4.0399999999999998E-2</v>
      </c>
    </row>
    <row r="1322" spans="2:8" ht="25">
      <c r="B1322" s="46" t="s">
        <v>1347</v>
      </c>
      <c r="C1322" s="34">
        <v>4757100</v>
      </c>
      <c r="D1322" s="35" t="s">
        <v>1352</v>
      </c>
      <c r="E1322" s="47">
        <v>2.0799999999999999E-2</v>
      </c>
      <c r="F1322" s="47">
        <v>3.2899999999999999E-2</v>
      </c>
      <c r="G1322" s="47">
        <v>3.78E-2</v>
      </c>
      <c r="H1322" s="48">
        <v>4.0399999999999998E-2</v>
      </c>
    </row>
    <row r="1323" spans="2:8">
      <c r="B1323" s="46" t="s">
        <v>1347</v>
      </c>
      <c r="C1323" s="34">
        <v>4759801</v>
      </c>
      <c r="D1323" s="35" t="s">
        <v>1353</v>
      </c>
      <c r="E1323" s="47">
        <v>2.0799999999999999E-2</v>
      </c>
      <c r="F1323" s="47">
        <v>3.2899999999999999E-2</v>
      </c>
      <c r="G1323" s="47">
        <v>3.78E-2</v>
      </c>
      <c r="H1323" s="48">
        <v>4.0399999999999998E-2</v>
      </c>
    </row>
    <row r="1324" spans="2:8">
      <c r="B1324" s="46" t="s">
        <v>1347</v>
      </c>
      <c r="C1324" s="34">
        <v>4759899</v>
      </c>
      <c r="D1324" s="35" t="s">
        <v>1354</v>
      </c>
      <c r="E1324" s="47">
        <v>2.0799999999999999E-2</v>
      </c>
      <c r="F1324" s="47">
        <v>3.2899999999999999E-2</v>
      </c>
      <c r="G1324" s="47">
        <v>3.78E-2</v>
      </c>
      <c r="H1324" s="48">
        <v>4.0399999999999998E-2</v>
      </c>
    </row>
    <row r="1325" spans="2:8">
      <c r="B1325" s="46" t="s">
        <v>1347</v>
      </c>
      <c r="C1325" s="34">
        <v>4761001</v>
      </c>
      <c r="D1325" s="35" t="s">
        <v>1355</v>
      </c>
      <c r="E1325" s="47">
        <v>2.0799999999999999E-2</v>
      </c>
      <c r="F1325" s="47">
        <v>3.2899999999999999E-2</v>
      </c>
      <c r="G1325" s="47">
        <v>3.78E-2</v>
      </c>
      <c r="H1325" s="48">
        <v>4.0399999999999998E-2</v>
      </c>
    </row>
    <row r="1326" spans="2:8">
      <c r="B1326" s="46" t="s">
        <v>1347</v>
      </c>
      <c r="C1326" s="34">
        <v>4761003</v>
      </c>
      <c r="D1326" s="35" t="s">
        <v>1356</v>
      </c>
      <c r="E1326" s="47">
        <v>2.0799999999999999E-2</v>
      </c>
      <c r="F1326" s="47">
        <v>3.2899999999999999E-2</v>
      </c>
      <c r="G1326" s="47">
        <v>3.78E-2</v>
      </c>
      <c r="H1326" s="48">
        <v>4.0399999999999998E-2</v>
      </c>
    </row>
    <row r="1327" spans="2:8">
      <c r="B1327" s="46" t="s">
        <v>1347</v>
      </c>
      <c r="C1327" s="34">
        <v>4762800</v>
      </c>
      <c r="D1327" s="35" t="s">
        <v>1357</v>
      </c>
      <c r="E1327" s="47">
        <v>2.0799999999999999E-2</v>
      </c>
      <c r="F1327" s="47">
        <v>3.2899999999999999E-2</v>
      </c>
      <c r="G1327" s="47">
        <v>3.78E-2</v>
      </c>
      <c r="H1327" s="48">
        <v>4.0399999999999998E-2</v>
      </c>
    </row>
    <row r="1328" spans="2:8">
      <c r="B1328" s="46" t="s">
        <v>1347</v>
      </c>
      <c r="C1328" s="34">
        <v>4763601</v>
      </c>
      <c r="D1328" s="35" t="s">
        <v>1358</v>
      </c>
      <c r="E1328" s="47">
        <v>2.0799999999999999E-2</v>
      </c>
      <c r="F1328" s="47">
        <v>3.2899999999999999E-2</v>
      </c>
      <c r="G1328" s="47">
        <v>3.78E-2</v>
      </c>
      <c r="H1328" s="48">
        <v>4.0399999999999998E-2</v>
      </c>
    </row>
    <row r="1329" spans="2:8">
      <c r="B1329" s="46" t="s">
        <v>1347</v>
      </c>
      <c r="C1329" s="34">
        <v>4763602</v>
      </c>
      <c r="D1329" s="35" t="s">
        <v>1359</v>
      </c>
      <c r="E1329" s="47">
        <v>2.0799999999999999E-2</v>
      </c>
      <c r="F1329" s="47">
        <v>3.2899999999999999E-2</v>
      </c>
      <c r="G1329" s="47">
        <v>3.78E-2</v>
      </c>
      <c r="H1329" s="48">
        <v>4.0399999999999998E-2</v>
      </c>
    </row>
    <row r="1330" spans="2:8">
      <c r="B1330" s="46" t="s">
        <v>1347</v>
      </c>
      <c r="C1330" s="34">
        <v>4763604</v>
      </c>
      <c r="D1330" s="35" t="s">
        <v>1360</v>
      </c>
      <c r="E1330" s="47">
        <v>2.0799999999999999E-2</v>
      </c>
      <c r="F1330" s="47">
        <v>3.2899999999999999E-2</v>
      </c>
      <c r="G1330" s="47">
        <v>3.78E-2</v>
      </c>
      <c r="H1330" s="48">
        <v>4.0399999999999998E-2</v>
      </c>
    </row>
    <row r="1331" spans="2:8">
      <c r="B1331" s="46" t="s">
        <v>1347</v>
      </c>
      <c r="C1331" s="34">
        <v>4784900</v>
      </c>
      <c r="D1331" s="35" t="s">
        <v>1361</v>
      </c>
      <c r="E1331" s="47">
        <v>2.0799999999999999E-2</v>
      </c>
      <c r="F1331" s="47">
        <v>3.2899999999999999E-2</v>
      </c>
      <c r="G1331" s="47">
        <v>3.78E-2</v>
      </c>
      <c r="H1331" s="48">
        <v>4.0399999999999998E-2</v>
      </c>
    </row>
    <row r="1332" spans="2:8">
      <c r="B1332" s="46" t="s">
        <v>1347</v>
      </c>
      <c r="C1332" s="34">
        <v>4785701</v>
      </c>
      <c r="D1332" s="35" t="s">
        <v>1362</v>
      </c>
      <c r="E1332" s="47">
        <v>2.0799999999999999E-2</v>
      </c>
      <c r="F1332" s="47">
        <v>3.2899999999999999E-2</v>
      </c>
      <c r="G1332" s="47">
        <v>3.78E-2</v>
      </c>
      <c r="H1332" s="48">
        <v>4.0399999999999998E-2</v>
      </c>
    </row>
    <row r="1333" spans="2:8">
      <c r="B1333" s="46" t="s">
        <v>1347</v>
      </c>
      <c r="C1333" s="34">
        <v>4785799</v>
      </c>
      <c r="D1333" s="35" t="s">
        <v>1363</v>
      </c>
      <c r="E1333" s="47">
        <v>2.0799999999999999E-2</v>
      </c>
      <c r="F1333" s="47">
        <v>3.2899999999999999E-2</v>
      </c>
      <c r="G1333" s="47">
        <v>3.78E-2</v>
      </c>
      <c r="H1333" s="48">
        <v>4.0399999999999998E-2</v>
      </c>
    </row>
    <row r="1334" spans="2:8">
      <c r="B1334" s="46" t="s">
        <v>1347</v>
      </c>
      <c r="C1334" s="34">
        <v>4789001</v>
      </c>
      <c r="D1334" s="35" t="s">
        <v>1364</v>
      </c>
      <c r="E1334" s="47">
        <v>2.0799999999999999E-2</v>
      </c>
      <c r="F1334" s="47">
        <v>3.2899999999999999E-2</v>
      </c>
      <c r="G1334" s="47">
        <v>3.78E-2</v>
      </c>
      <c r="H1334" s="48">
        <v>4.0399999999999998E-2</v>
      </c>
    </row>
    <row r="1335" spans="2:8">
      <c r="B1335" s="46" t="s">
        <v>1347</v>
      </c>
      <c r="C1335" s="34">
        <v>4789002</v>
      </c>
      <c r="D1335" s="35" t="s">
        <v>1365</v>
      </c>
      <c r="E1335" s="47">
        <v>2.0799999999999999E-2</v>
      </c>
      <c r="F1335" s="47">
        <v>3.2899999999999999E-2</v>
      </c>
      <c r="G1335" s="47">
        <v>3.78E-2</v>
      </c>
      <c r="H1335" s="48">
        <v>4.0399999999999998E-2</v>
      </c>
    </row>
    <row r="1336" spans="2:8">
      <c r="B1336" s="46" t="s">
        <v>1347</v>
      </c>
      <c r="C1336" s="34">
        <v>4789003</v>
      </c>
      <c r="D1336" s="35" t="s">
        <v>1366</v>
      </c>
      <c r="E1336" s="47">
        <v>2.0799999999999999E-2</v>
      </c>
      <c r="F1336" s="47">
        <v>3.2899999999999999E-2</v>
      </c>
      <c r="G1336" s="47">
        <v>3.78E-2</v>
      </c>
      <c r="H1336" s="48">
        <v>4.0399999999999998E-2</v>
      </c>
    </row>
    <row r="1337" spans="2:8">
      <c r="B1337" s="46" t="s">
        <v>1347</v>
      </c>
      <c r="C1337" s="34">
        <v>4789004</v>
      </c>
      <c r="D1337" s="35" t="s">
        <v>1367</v>
      </c>
      <c r="E1337" s="47">
        <v>2.0799999999999999E-2</v>
      </c>
      <c r="F1337" s="47">
        <v>3.2899999999999999E-2</v>
      </c>
      <c r="G1337" s="47">
        <v>3.78E-2</v>
      </c>
      <c r="H1337" s="48">
        <v>4.0399999999999998E-2</v>
      </c>
    </row>
    <row r="1338" spans="2:8">
      <c r="B1338" s="46" t="s">
        <v>1347</v>
      </c>
      <c r="C1338" s="34">
        <v>4789005</v>
      </c>
      <c r="D1338" s="35" t="s">
        <v>1368</v>
      </c>
      <c r="E1338" s="47">
        <v>2.0799999999999999E-2</v>
      </c>
      <c r="F1338" s="47">
        <v>3.2899999999999999E-2</v>
      </c>
      <c r="G1338" s="47">
        <v>3.78E-2</v>
      </c>
      <c r="H1338" s="48">
        <v>4.0399999999999998E-2</v>
      </c>
    </row>
    <row r="1339" spans="2:8">
      <c r="B1339" s="46" t="s">
        <v>1347</v>
      </c>
      <c r="C1339" s="34">
        <v>4789006</v>
      </c>
      <c r="D1339" s="35" t="s">
        <v>1369</v>
      </c>
      <c r="E1339" s="47">
        <v>2.0799999999999999E-2</v>
      </c>
      <c r="F1339" s="47">
        <v>3.2899999999999999E-2</v>
      </c>
      <c r="G1339" s="47">
        <v>3.78E-2</v>
      </c>
      <c r="H1339" s="48">
        <v>4.0399999999999998E-2</v>
      </c>
    </row>
    <row r="1340" spans="2:8">
      <c r="B1340" s="46" t="s">
        <v>1347</v>
      </c>
      <c r="C1340" s="34">
        <v>4789007</v>
      </c>
      <c r="D1340" s="35" t="s">
        <v>1370</v>
      </c>
      <c r="E1340" s="47">
        <v>2.0799999999999999E-2</v>
      </c>
      <c r="F1340" s="47">
        <v>3.2899999999999999E-2</v>
      </c>
      <c r="G1340" s="47">
        <v>3.78E-2</v>
      </c>
      <c r="H1340" s="48">
        <v>4.0399999999999998E-2</v>
      </c>
    </row>
    <row r="1341" spans="2:8">
      <c r="B1341" s="46" t="s">
        <v>1347</v>
      </c>
      <c r="C1341" s="34">
        <v>4789008</v>
      </c>
      <c r="D1341" s="35" t="s">
        <v>1371</v>
      </c>
      <c r="E1341" s="47">
        <v>2.0799999999999999E-2</v>
      </c>
      <c r="F1341" s="47">
        <v>3.2899999999999999E-2</v>
      </c>
      <c r="G1341" s="47">
        <v>3.78E-2</v>
      </c>
      <c r="H1341" s="48">
        <v>4.0399999999999998E-2</v>
      </c>
    </row>
    <row r="1342" spans="2:8">
      <c r="B1342" s="46" t="s">
        <v>1347</v>
      </c>
      <c r="C1342" s="34">
        <v>4789009</v>
      </c>
      <c r="D1342" s="35" t="s">
        <v>1372</v>
      </c>
      <c r="E1342" s="47">
        <v>2.0799999999999999E-2</v>
      </c>
      <c r="F1342" s="47">
        <v>3.2899999999999999E-2</v>
      </c>
      <c r="G1342" s="47">
        <v>3.78E-2</v>
      </c>
      <c r="H1342" s="48">
        <v>4.0399999999999998E-2</v>
      </c>
    </row>
    <row r="1343" spans="2:8">
      <c r="B1343" s="46" t="s">
        <v>1347</v>
      </c>
      <c r="C1343" s="34">
        <v>4789099</v>
      </c>
      <c r="D1343" s="35" t="s">
        <v>1373</v>
      </c>
      <c r="E1343" s="47">
        <v>2.0799999999999999E-2</v>
      </c>
      <c r="F1343" s="47">
        <v>3.2899999999999999E-2</v>
      </c>
      <c r="G1343" s="47">
        <v>3.78E-2</v>
      </c>
      <c r="H1343" s="48">
        <v>4.0399999999999998E-2</v>
      </c>
    </row>
    <row r="1344" spans="2:8">
      <c r="B1344" s="46" t="s">
        <v>1347</v>
      </c>
      <c r="C1344" s="34">
        <v>7721700</v>
      </c>
      <c r="D1344" s="35" t="s">
        <v>1374</v>
      </c>
      <c r="E1344" s="47">
        <v>2.0799999999999999E-2</v>
      </c>
      <c r="F1344" s="47">
        <v>3.2899999999999999E-2</v>
      </c>
      <c r="G1344" s="47">
        <v>3.78E-2</v>
      </c>
      <c r="H1344" s="48">
        <v>4.0399999999999998E-2</v>
      </c>
    </row>
    <row r="1345" spans="2:8">
      <c r="B1345" s="46" t="s">
        <v>1347</v>
      </c>
      <c r="C1345" s="34">
        <v>2550101</v>
      </c>
      <c r="D1345" s="35" t="s">
        <v>1375</v>
      </c>
      <c r="E1345" s="47">
        <v>2.0799999999999999E-2</v>
      </c>
      <c r="F1345" s="47">
        <v>3.2899999999999999E-2</v>
      </c>
      <c r="G1345" s="47">
        <v>3.78E-2</v>
      </c>
      <c r="H1345" s="48">
        <v>4.0399999999999998E-2</v>
      </c>
    </row>
    <row r="1346" spans="2:8">
      <c r="B1346" s="46" t="str">
        <f>B1345</f>
        <v>Varejo</v>
      </c>
      <c r="C1346" s="34">
        <v>4763603</v>
      </c>
      <c r="D1346" s="35" t="s">
        <v>1376</v>
      </c>
      <c r="E1346" s="47">
        <f>E1345</f>
        <v>2.0799999999999999E-2</v>
      </c>
      <c r="F1346" s="47">
        <f t="shared" ref="F1346:H1348" si="8">F1345</f>
        <v>3.2899999999999999E-2</v>
      </c>
      <c r="G1346" s="47">
        <f t="shared" si="8"/>
        <v>3.78E-2</v>
      </c>
      <c r="H1346" s="48">
        <f t="shared" si="8"/>
        <v>4.0399999999999998E-2</v>
      </c>
    </row>
    <row r="1347" spans="2:8">
      <c r="B1347" s="46" t="str">
        <f t="shared" ref="B1347:B1348" si="9">B1346</f>
        <v>Varejo</v>
      </c>
      <c r="C1347" s="34">
        <v>4763605</v>
      </c>
      <c r="D1347" s="35" t="s">
        <v>1377</v>
      </c>
      <c r="E1347" s="47">
        <f t="shared" ref="E1347:E1348" si="10">E1346</f>
        <v>2.0799999999999999E-2</v>
      </c>
      <c r="F1347" s="47">
        <f t="shared" si="8"/>
        <v>3.2899999999999999E-2</v>
      </c>
      <c r="G1347" s="47">
        <f t="shared" si="8"/>
        <v>3.78E-2</v>
      </c>
      <c r="H1347" s="48">
        <f t="shared" si="8"/>
        <v>4.0399999999999998E-2</v>
      </c>
    </row>
    <row r="1348" spans="2:8">
      <c r="B1348" s="46" t="str">
        <f t="shared" si="9"/>
        <v>Varejo</v>
      </c>
      <c r="C1348" s="34">
        <v>9609208</v>
      </c>
      <c r="D1348" s="35" t="s">
        <v>1378</v>
      </c>
      <c r="E1348" s="47">
        <f t="shared" si="10"/>
        <v>2.0799999999999999E-2</v>
      </c>
      <c r="F1348" s="47">
        <f t="shared" si="8"/>
        <v>3.2899999999999999E-2</v>
      </c>
      <c r="G1348" s="47">
        <f t="shared" si="8"/>
        <v>3.78E-2</v>
      </c>
      <c r="H1348" s="48">
        <f t="shared" si="8"/>
        <v>4.0399999999999998E-2</v>
      </c>
    </row>
    <row r="1349" spans="2:8">
      <c r="B1349" s="49" t="s">
        <v>1347</v>
      </c>
      <c r="C1349" s="39">
        <v>2550102</v>
      </c>
      <c r="D1349" s="40" t="s">
        <v>1379</v>
      </c>
      <c r="E1349" s="50">
        <v>2.0799999999999999E-2</v>
      </c>
      <c r="F1349" s="50">
        <v>3.2899999999999999E-2</v>
      </c>
      <c r="G1349" s="50">
        <v>3.78E-2</v>
      </c>
      <c r="H1349" s="51">
        <v>4.0399999999999998E-2</v>
      </c>
    </row>
    <row r="1350" spans="2:8">
      <c r="B1350" s="33" t="s">
        <v>1380</v>
      </c>
      <c r="C1350" s="34">
        <v>4781400</v>
      </c>
      <c r="D1350" s="35" t="s">
        <v>1381</v>
      </c>
      <c r="E1350" s="36">
        <v>1.8499999999999999E-2</v>
      </c>
      <c r="F1350" s="36">
        <v>2.9399999999999999E-2</v>
      </c>
      <c r="G1350" s="36">
        <v>3.3700000000000001E-2</v>
      </c>
      <c r="H1350" s="37">
        <v>3.61E-2</v>
      </c>
    </row>
    <row r="1351" spans="2:8">
      <c r="B1351" s="33" t="s">
        <v>1380</v>
      </c>
      <c r="C1351" s="34">
        <v>4782201</v>
      </c>
      <c r="D1351" s="35" t="s">
        <v>1382</v>
      </c>
      <c r="E1351" s="36">
        <v>1.8499999999999999E-2</v>
      </c>
      <c r="F1351" s="36">
        <v>2.9399999999999999E-2</v>
      </c>
      <c r="G1351" s="36">
        <v>3.3700000000000001E-2</v>
      </c>
      <c r="H1351" s="37">
        <v>3.61E-2</v>
      </c>
    </row>
    <row r="1352" spans="2:8">
      <c r="B1352" s="38" t="s">
        <v>1380</v>
      </c>
      <c r="C1352" s="39">
        <v>4782202</v>
      </c>
      <c r="D1352" s="40" t="s">
        <v>1383</v>
      </c>
      <c r="E1352" s="41">
        <v>1.8499999999999999E-2</v>
      </c>
      <c r="F1352" s="41">
        <v>2.9399999999999999E-2</v>
      </c>
      <c r="G1352" s="41">
        <v>3.3700000000000001E-2</v>
      </c>
      <c r="H1352" s="42">
        <v>3.61E-2</v>
      </c>
    </row>
    <row r="1353" spans="2:8">
      <c r="B1353" s="56"/>
      <c r="C1353" s="57"/>
      <c r="D1353" s="58"/>
      <c r="E1353" s="59"/>
      <c r="F1353" s="59"/>
      <c r="G1353" s="59"/>
      <c r="H1353" s="59"/>
    </row>
  </sheetData>
  <mergeCells count="2">
    <mergeCell ref="B4:D5"/>
    <mergeCell ref="B2:C2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 Classificação da informação: Uso Interno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2"/>
  <sheetViews>
    <sheetView workbookViewId="0">
      <selection activeCell="K12" sqref="K12"/>
    </sheetView>
  </sheetViews>
  <sheetFormatPr defaultRowHeight="14.5"/>
  <cols>
    <col min="3" max="3" width="11.453125" customWidth="1"/>
    <col min="7" max="7" width="30.7265625" customWidth="1"/>
    <col min="8" max="8" width="2.26953125" customWidth="1"/>
    <col min="9" max="9" width="21" customWidth="1"/>
    <col min="10" max="10" width="9.54296875" bestFit="1" customWidth="1"/>
    <col min="11" max="11" width="22.453125" customWidth="1"/>
  </cols>
  <sheetData>
    <row r="3" spans="1:14">
      <c r="I3" s="6">
        <v>2</v>
      </c>
      <c r="M3" s="79">
        <f>IFERROR(VLOOKUP(I3,H8:J9,3,0),"")</f>
        <v>89</v>
      </c>
    </row>
    <row r="4" spans="1:14">
      <c r="M4" s="79" t="str">
        <f>IFERROR(VLOOKUP(J7,H8:J9,3,0),"")</f>
        <v/>
      </c>
    </row>
    <row r="5" spans="1:14" ht="15.5">
      <c r="D5" s="10">
        <v>2</v>
      </c>
      <c r="E5" t="s">
        <v>3</v>
      </c>
      <c r="F5" s="4">
        <v>1</v>
      </c>
      <c r="G5" s="60"/>
      <c r="K5" s="9">
        <v>2</v>
      </c>
      <c r="M5" s="79" t="str">
        <f>IFERROR(VLOOKUP(L7,H8:J9,3,0),"")</f>
        <v/>
      </c>
    </row>
    <row r="6" spans="1:14" ht="15.5">
      <c r="E6" t="s">
        <v>4</v>
      </c>
      <c r="G6" s="60" t="s">
        <v>1390</v>
      </c>
    </row>
    <row r="7" spans="1:14" ht="15.5">
      <c r="G7" s="60" t="s">
        <v>1405</v>
      </c>
      <c r="H7">
        <v>1</v>
      </c>
      <c r="I7" s="60"/>
      <c r="J7" s="67">
        <v>1</v>
      </c>
      <c r="K7" s="60"/>
      <c r="L7" s="68">
        <v>1</v>
      </c>
    </row>
    <row r="8" spans="1:14" ht="15.5">
      <c r="A8" t="s">
        <v>3</v>
      </c>
      <c r="B8" s="2">
        <v>1</v>
      </c>
      <c r="C8" t="s">
        <v>3</v>
      </c>
      <c r="D8" s="5">
        <v>1</v>
      </c>
      <c r="G8" s="60" t="s">
        <v>1391</v>
      </c>
      <c r="H8">
        <v>2</v>
      </c>
      <c r="I8" s="60" t="s">
        <v>1390</v>
      </c>
      <c r="J8" s="7">
        <v>89</v>
      </c>
      <c r="K8" s="60" t="s">
        <v>1390</v>
      </c>
    </row>
    <row r="9" spans="1:14" ht="15.5">
      <c r="A9" t="s">
        <v>4</v>
      </c>
      <c r="C9" t="s">
        <v>4</v>
      </c>
      <c r="H9">
        <v>3</v>
      </c>
      <c r="I9" s="60" t="s">
        <v>1405</v>
      </c>
      <c r="J9" s="7">
        <v>69</v>
      </c>
      <c r="K9" s="60" t="s">
        <v>1405</v>
      </c>
    </row>
    <row r="10" spans="1:14" ht="15.5">
      <c r="G10" s="60"/>
      <c r="I10" s="60" t="s">
        <v>1391</v>
      </c>
      <c r="K10" s="60" t="s">
        <v>1391</v>
      </c>
    </row>
    <row r="11" spans="1:14" ht="15.5">
      <c r="B11" s="8">
        <v>2</v>
      </c>
      <c r="G11" s="60"/>
      <c r="I11" s="60"/>
      <c r="K11" s="60"/>
      <c r="N11" s="60" t="s">
        <v>1389</v>
      </c>
    </row>
    <row r="12" spans="1:14" ht="15.5">
      <c r="A12" t="s">
        <v>6</v>
      </c>
      <c r="G12" s="60"/>
      <c r="I12" s="60"/>
      <c r="K12" s="60"/>
      <c r="N12" s="60" t="s">
        <v>1391</v>
      </c>
    </row>
    <row r="13" spans="1:14" ht="15.5">
      <c r="A13" t="s">
        <v>7</v>
      </c>
      <c r="G13" s="60"/>
      <c r="I13" s="60"/>
      <c r="K13" s="60"/>
      <c r="N13" s="60" t="s">
        <v>1392</v>
      </c>
    </row>
    <row r="14" spans="1:14" ht="15.5">
      <c r="G14" s="60"/>
      <c r="I14" s="60"/>
      <c r="K14" s="60"/>
      <c r="N14" s="60" t="s">
        <v>5</v>
      </c>
    </row>
    <row r="15" spans="1:14" ht="15.5">
      <c r="B15" s="11">
        <v>1</v>
      </c>
      <c r="C15" t="s">
        <v>3</v>
      </c>
      <c r="D15" s="3">
        <v>1</v>
      </c>
      <c r="E15" t="s">
        <v>3</v>
      </c>
      <c r="F15" s="1">
        <v>2</v>
      </c>
      <c r="G15" s="60"/>
      <c r="I15" s="60"/>
      <c r="K15" s="60"/>
      <c r="N15" s="60" t="s">
        <v>1393</v>
      </c>
    </row>
    <row r="16" spans="1:14" ht="15.5">
      <c r="A16" t="s">
        <v>6</v>
      </c>
      <c r="C16" t="s">
        <v>4</v>
      </c>
      <c r="E16" t="s">
        <v>4</v>
      </c>
      <c r="G16" s="60"/>
      <c r="I16" s="60"/>
      <c r="K16" s="60"/>
      <c r="N16" s="60" t="s">
        <v>1394</v>
      </c>
    </row>
    <row r="17" spans="1:14" ht="15.5">
      <c r="A17" t="s">
        <v>7</v>
      </c>
      <c r="G17" s="60"/>
      <c r="I17" s="60"/>
      <c r="K17" s="60"/>
      <c r="N17" s="60" t="s">
        <v>1395</v>
      </c>
    </row>
    <row r="18" spans="1:14" ht="15.5">
      <c r="I18" s="60"/>
      <c r="K18" s="60"/>
      <c r="N18" s="60" t="s">
        <v>1396</v>
      </c>
    </row>
    <row r="19" spans="1:14" ht="15.5">
      <c r="I19" s="60"/>
      <c r="K19" s="60"/>
      <c r="N19" s="60" t="s">
        <v>1397</v>
      </c>
    </row>
    <row r="20" spans="1:14" ht="15.5">
      <c r="N20" s="60" t="s">
        <v>1398</v>
      </c>
    </row>
    <row r="21" spans="1:14" ht="15.5">
      <c r="N21" s="60" t="s">
        <v>1399</v>
      </c>
    </row>
    <row r="22" spans="1:14" ht="15.5">
      <c r="N22" s="60" t="s">
        <v>1400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&amp;C&amp;1#&amp;"Calibri"&amp;10 Classificação da informação: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Pessoa Juridica</vt:lpstr>
      <vt:lpstr>Tabela</vt:lpstr>
      <vt:lpstr>Planilha3</vt:lpstr>
      <vt:lpstr>'Pessoa Juridica'!Area_de_impressao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Verginia Debora Junges</dc:creator>
  <cp:lastModifiedBy>ADRIANO DOS SANTOS MACHADO</cp:lastModifiedBy>
  <cp:lastPrinted>2018-01-05T17:47:05Z</cp:lastPrinted>
  <dcterms:created xsi:type="dcterms:W3CDTF">2017-06-06T14:47:58Z</dcterms:created>
  <dcterms:modified xsi:type="dcterms:W3CDTF">2023-04-12T13:52:51Z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deea41-824f-4c3c-afd5-7afdfc16eee8_Enabled">
    <vt:lpwstr>True</vt:lpwstr>
  </property>
  <property fmtid="{D5CDD505-2E9C-101B-9397-08002B2CF9AE}" pid="3" name="MSIP_Label_99deea41-824f-4c3c-afd5-7afdfc16eee8_SiteId">
    <vt:lpwstr>3223964c-6e1f-48ba-b705-423351281a8c</vt:lpwstr>
  </property>
  <property fmtid="{D5CDD505-2E9C-101B-9397-08002B2CF9AE}" pid="4" name="MSIP_Label_99deea41-824f-4c3c-afd5-7afdfc16eee8_Ref">
    <vt:lpwstr>https://api.informationprotection.azure.com/api/3223964c-6e1f-48ba-b705-423351281a8c</vt:lpwstr>
  </property>
  <property fmtid="{D5CDD505-2E9C-101B-9397-08002B2CF9AE}" pid="5" name="MSIP_Label_99deea41-824f-4c3c-afd5-7afdfc16eee8_SetBy">
    <vt:lpwstr>verginia_junges@sicredi.com.br</vt:lpwstr>
  </property>
  <property fmtid="{D5CDD505-2E9C-101B-9397-08002B2CF9AE}" pid="6" name="MSIP_Label_99deea41-824f-4c3c-afd5-7afdfc16eee8_SetDate">
    <vt:lpwstr>2017-06-06T11:51:42.8061446-03:00</vt:lpwstr>
  </property>
  <property fmtid="{D5CDD505-2E9C-101B-9397-08002B2CF9AE}" pid="7" name="MSIP_Label_99deea41-824f-4c3c-afd5-7afdfc16eee8_Name">
    <vt:lpwstr>Uso Interno</vt:lpwstr>
  </property>
  <property fmtid="{D5CDD505-2E9C-101B-9397-08002B2CF9AE}" pid="8" name="MSIP_Label_99deea41-824f-4c3c-afd5-7afdfc16eee8_Application">
    <vt:lpwstr>Microsoft Azure Information Protection</vt:lpwstr>
  </property>
  <property fmtid="{D5CDD505-2E9C-101B-9397-08002B2CF9AE}" pid="9" name="MSIP_Label_99deea41-824f-4c3c-afd5-7afdfc16eee8_Extended_MSFT_Method">
    <vt:lpwstr>Automatic</vt:lpwstr>
  </property>
  <property fmtid="{D5CDD505-2E9C-101B-9397-08002B2CF9AE}" pid="10" name="Sensitivity">
    <vt:lpwstr>Uso Interno</vt:lpwstr>
  </property>
  <property fmtid="{D5CDD505-2E9C-101B-9397-08002B2CF9AE}" pid="11" name="SV_QUERY_LIST_4F35BF76-6C0D-4D9B-82B2-816C12CF3733">
    <vt:lpwstr>empty_477D106A-C0D6-4607-AEBD-E2C9D60EA279</vt:lpwstr>
  </property>
</Properties>
</file>